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ПОРТ\"/>
    </mc:Choice>
  </mc:AlternateContent>
  <bookViews>
    <workbookView xWindow="0" yWindow="0" windowWidth="24000" windowHeight="9735"/>
  </bookViews>
  <sheets>
    <sheet name="10 км" sheetId="4" r:id="rId1"/>
    <sheet name="5 км" sheetId="5" r:id="rId2"/>
    <sheet name="Командный зачет" sheetId="6" r:id="rId3"/>
  </sheets>
  <calcPr calcId="162913"/>
</workbook>
</file>

<file path=xl/calcChain.xml><?xml version="1.0" encoding="utf-8"?>
<calcChain xmlns="http://schemas.openxmlformats.org/spreadsheetml/2006/main">
  <c r="H17" i="5" l="1"/>
  <c r="H22" i="5"/>
  <c r="H21" i="5"/>
  <c r="H7" i="5"/>
  <c r="H6" i="5"/>
  <c r="H15" i="5"/>
  <c r="H9" i="5"/>
  <c r="H10" i="5"/>
  <c r="H8" i="5"/>
  <c r="H23" i="5"/>
  <c r="H19" i="5"/>
  <c r="H20" i="5"/>
  <c r="H23" i="4"/>
  <c r="H26" i="4"/>
  <c r="H48" i="4"/>
  <c r="H19" i="4"/>
  <c r="H15" i="4"/>
  <c r="H24" i="4"/>
  <c r="H32" i="4"/>
  <c r="H54" i="4"/>
  <c r="H5" i="4"/>
  <c r="H7" i="4"/>
  <c r="H9" i="4"/>
  <c r="H12" i="4"/>
  <c r="H11" i="4"/>
  <c r="H30" i="4"/>
  <c r="H55" i="4" l="1"/>
  <c r="H56" i="4"/>
  <c r="H25" i="4" l="1"/>
  <c r="H42" i="4"/>
  <c r="H29" i="4"/>
  <c r="H22" i="4"/>
  <c r="H50" i="4"/>
  <c r="H17" i="4"/>
  <c r="H39" i="4"/>
  <c r="H41" i="4"/>
  <c r="H8" i="4"/>
  <c r="H27" i="4"/>
  <c r="H34" i="4"/>
  <c r="H43" i="4"/>
  <c r="H49" i="4"/>
  <c r="H40" i="4"/>
  <c r="H33" i="4"/>
  <c r="H51" i="4"/>
  <c r="H46" i="4"/>
  <c r="H31" i="4"/>
  <c r="H44" i="4"/>
  <c r="H21" i="4"/>
  <c r="H36" i="4"/>
  <c r="H14" i="4"/>
  <c r="H13" i="4"/>
  <c r="H28" i="4"/>
  <c r="H20" i="4"/>
  <c r="H35" i="4"/>
  <c r="H37" i="4"/>
  <c r="H10" i="4"/>
  <c r="H45" i="4"/>
  <c r="H6" i="4"/>
  <c r="H16" i="4"/>
  <c r="H18" i="4"/>
  <c r="H38" i="4"/>
  <c r="H11" i="5"/>
  <c r="H28" i="5"/>
  <c r="H26" i="5"/>
  <c r="H25" i="5"/>
  <c r="H13" i="5"/>
  <c r="H16" i="5"/>
  <c r="H14" i="5"/>
  <c r="H24" i="5"/>
  <c r="H12" i="5"/>
  <c r="H27" i="5"/>
  <c r="H18" i="5"/>
  <c r="F12" i="6" l="1"/>
  <c r="F9" i="6"/>
  <c r="F5" i="6"/>
  <c r="F6" i="6"/>
  <c r="F13" i="6"/>
  <c r="F8" i="6"/>
  <c r="F11" i="6"/>
  <c r="F14" i="6"/>
  <c r="F10" i="6"/>
  <c r="F7" i="6" l="1"/>
  <c r="H47" i="4"/>
</calcChain>
</file>

<file path=xl/sharedStrings.xml><?xml version="1.0" encoding="utf-8"?>
<sst xmlns="http://schemas.openxmlformats.org/spreadsheetml/2006/main" count="332" uniqueCount="146">
  <si>
    <t>стартовый 
№</t>
  </si>
  <si>
    <t>Фамилия и имя</t>
  </si>
  <si>
    <t>год 
рождения</t>
  </si>
  <si>
    <t>команда</t>
  </si>
  <si>
    <t>время старта</t>
  </si>
  <si>
    <t>время финиша</t>
  </si>
  <si>
    <t>МЕСТО</t>
  </si>
  <si>
    <t xml:space="preserve">Главный судья: </t>
  </si>
  <si>
    <t>Главный секретарь:</t>
  </si>
  <si>
    <t>/__________________/</t>
  </si>
  <si>
    <t>_____________</t>
  </si>
  <si>
    <t>№ п/п</t>
  </si>
  <si>
    <t>Стартовый 
№</t>
  </si>
  <si>
    <t xml:space="preserve"> </t>
  </si>
  <si>
    <t>результат</t>
  </si>
  <si>
    <t>Култаево</t>
  </si>
  <si>
    <t>Лобаново</t>
  </si>
  <si>
    <t>Разряд</t>
  </si>
  <si>
    <t>б/р</t>
  </si>
  <si>
    <t>Дистанция 5 км Женщины</t>
  </si>
  <si>
    <t>Дистанция 10 км Мужчины</t>
  </si>
  <si>
    <t>Очки</t>
  </si>
  <si>
    <t>Поселение</t>
  </si>
  <si>
    <t>№    п/п</t>
  </si>
  <si>
    <t xml:space="preserve">ИТОГОВАЯ ТАБЛИЦА КОМАНДНОГО ЗАЧЕТА  </t>
  </si>
  <si>
    <t>Юго-Камское</t>
  </si>
  <si>
    <t>Култаевское</t>
  </si>
  <si>
    <t>Сылвенское</t>
  </si>
  <si>
    <t>Кукуштанское</t>
  </si>
  <si>
    <t>1 результат</t>
  </si>
  <si>
    <t>2 результат</t>
  </si>
  <si>
    <t>3 результат</t>
  </si>
  <si>
    <t>Сумма очков</t>
  </si>
  <si>
    <t>Место</t>
  </si>
  <si>
    <t>Лобановское</t>
  </si>
  <si>
    <t>Гамовское</t>
  </si>
  <si>
    <t>Двуреченское</t>
  </si>
  <si>
    <t>Платошинское</t>
  </si>
  <si>
    <t>Платошино</t>
  </si>
  <si>
    <t>Пастухов Андрей</t>
  </si>
  <si>
    <t>Двуречье</t>
  </si>
  <si>
    <t>лично</t>
  </si>
  <si>
    <t>Мазунин Петр</t>
  </si>
  <si>
    <t>Сылва</t>
  </si>
  <si>
    <t>Усть-Качка</t>
  </si>
  <si>
    <t xml:space="preserve"> ПРОТОКОЛ </t>
  </si>
  <si>
    <t xml:space="preserve">ПРОТОКОЛ </t>
  </si>
  <si>
    <t>Чемпионата Пермского района по лыжным гонкам</t>
  </si>
  <si>
    <t xml:space="preserve"> Чемпионата Пермского района по лыжным гонкам </t>
  </si>
  <si>
    <t>Кукуштан</t>
  </si>
  <si>
    <t>Агафонов Кирилл</t>
  </si>
  <si>
    <t>Фролы</t>
  </si>
  <si>
    <t>Косков Егор</t>
  </si>
  <si>
    <t xml:space="preserve">Пономарев Андрей </t>
  </si>
  <si>
    <t>Богданов Иван</t>
  </si>
  <si>
    <t>Ярославцев Аркадий</t>
  </si>
  <si>
    <t>Гамово</t>
  </si>
  <si>
    <t>Шаболин Андрей</t>
  </si>
  <si>
    <t>Тарантин Виктор</t>
  </si>
  <si>
    <t>Гатин Денис</t>
  </si>
  <si>
    <t>Усть-Качкинское</t>
  </si>
  <si>
    <t>Фроловское</t>
  </si>
  <si>
    <t>Гоголева Светлана</t>
  </si>
  <si>
    <t>Юго-Камск</t>
  </si>
  <si>
    <t>Бушков Владимир</t>
  </si>
  <si>
    <t>Петров Олег</t>
  </si>
  <si>
    <t>Нургалиев Сергей</t>
  </si>
  <si>
    <t>Киселев Леонид</t>
  </si>
  <si>
    <t>Бурцев Михаил</t>
  </si>
  <si>
    <t>Королев Юрий</t>
  </si>
  <si>
    <t>Увицкий Никита</t>
  </si>
  <si>
    <t>Ошев Евгений</t>
  </si>
  <si>
    <t>Лопатина Вероника</t>
  </si>
  <si>
    <t>Тарасова Галина</t>
  </si>
  <si>
    <t>Коростелев Денис</t>
  </si>
  <si>
    <t>Паршакова Дарья</t>
  </si>
  <si>
    <t>Романов Андрей</t>
  </si>
  <si>
    <t>Кайгородов Роман</t>
  </si>
  <si>
    <t>Коземаслова Наталья</t>
  </si>
  <si>
    <t>Ощев Андрей</t>
  </si>
  <si>
    <t>Фадеева Софья</t>
  </si>
  <si>
    <t>Юркин Никита</t>
  </si>
  <si>
    <t>в\к</t>
  </si>
  <si>
    <t>Касаткин Владимир</t>
  </si>
  <si>
    <t>"14" февраля 2021 г.</t>
  </si>
  <si>
    <t xml:space="preserve">Пищальников Роман  </t>
  </si>
  <si>
    <t>Фадеев Захар</t>
  </si>
  <si>
    <t>Гладких Лев</t>
  </si>
  <si>
    <t>Носков Иван</t>
  </si>
  <si>
    <t>Пепеляев Виктор</t>
  </si>
  <si>
    <t>Хохлов Петр</t>
  </si>
  <si>
    <t>Нафиков Азат</t>
  </si>
  <si>
    <t xml:space="preserve">Оборин Вячеслав </t>
  </si>
  <si>
    <t>Лопатин Сергей</t>
  </si>
  <si>
    <t xml:space="preserve">Силин Андрей </t>
  </si>
  <si>
    <t>Силина Светлана</t>
  </si>
  <si>
    <t>Казымов Алексей</t>
  </si>
  <si>
    <t>Голдобин Данил</t>
  </si>
  <si>
    <t>Щербакова Татьяна</t>
  </si>
  <si>
    <t>Ядрышникова Екатерина</t>
  </si>
  <si>
    <t>Томилов Данил</t>
  </si>
  <si>
    <t>Вшивков Николай</t>
  </si>
  <si>
    <t>Редькин Юрий</t>
  </si>
  <si>
    <t xml:space="preserve">Алексеев Евгений  </t>
  </si>
  <si>
    <t xml:space="preserve">Бортников Сергей  </t>
  </si>
  <si>
    <t xml:space="preserve">Плеханов Илья  </t>
  </si>
  <si>
    <t xml:space="preserve">Смирнова Анна  </t>
  </si>
  <si>
    <t xml:space="preserve">Накарякова Анастасия  </t>
  </si>
  <si>
    <t xml:space="preserve">Плеханова Полина  </t>
  </si>
  <si>
    <t>Стенин Эдуард</t>
  </si>
  <si>
    <t>Федюкова Дарья</t>
  </si>
  <si>
    <t xml:space="preserve">Казанцев Алексей  </t>
  </si>
  <si>
    <t xml:space="preserve">Седухин Алексей  </t>
  </si>
  <si>
    <t xml:space="preserve">Шатов Никита  </t>
  </si>
  <si>
    <t xml:space="preserve">Берестнев Александр  </t>
  </si>
  <si>
    <t xml:space="preserve">Шилов Виктор  </t>
  </si>
  <si>
    <t xml:space="preserve">Соснин Андрей  </t>
  </si>
  <si>
    <t xml:space="preserve">Фирулева Алена  </t>
  </si>
  <si>
    <t xml:space="preserve">Иванова Софья  </t>
  </si>
  <si>
    <t xml:space="preserve">Гладких Ева  </t>
  </si>
  <si>
    <t xml:space="preserve">Меньшикова Юлия  </t>
  </si>
  <si>
    <t xml:space="preserve">Софьина Диана  </t>
  </si>
  <si>
    <t xml:space="preserve">Костарева Татьяна  </t>
  </si>
  <si>
    <t xml:space="preserve">Яркова Екатерина  </t>
  </si>
  <si>
    <t xml:space="preserve">Ахтямиев Рамзит  </t>
  </si>
  <si>
    <t xml:space="preserve">Канунников Артём  </t>
  </si>
  <si>
    <t xml:space="preserve">Глухих Дмитрий  </t>
  </si>
  <si>
    <t>Первакова Ярослава</t>
  </si>
  <si>
    <t>Паршаков Ефим</t>
  </si>
  <si>
    <t>Кожевникова Александра</t>
  </si>
  <si>
    <t>Пермь</t>
  </si>
  <si>
    <t>I разряд</t>
  </si>
  <si>
    <t>II разряд</t>
  </si>
  <si>
    <t>III разряд</t>
  </si>
  <si>
    <t>I юн.</t>
  </si>
  <si>
    <t>II юн.</t>
  </si>
  <si>
    <t>III юн</t>
  </si>
  <si>
    <t>1.03,42</t>
  </si>
  <si>
    <t>м</t>
  </si>
  <si>
    <t>ж</t>
  </si>
  <si>
    <t>1 ю</t>
  </si>
  <si>
    <t>2 ю</t>
  </si>
  <si>
    <t>3 ю</t>
  </si>
  <si>
    <t>н/с</t>
  </si>
  <si>
    <t>снят</t>
  </si>
  <si>
    <t>14.02.2021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</si>
</sst>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:ss;@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Calibri"/>
      <family val="2"/>
      <charset val="204"/>
      <scheme val="minor"/>
    </font>
    <font>
      <b/>
      <sz val="11"/>
      <name val="Arial"/>
      <family val="2"/>
      <charset val="204"/>
    </font>
    <font>
      <sz val="7"/>
      <color rgb="FF000000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2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4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2" fillId="3" borderId="1" xfId="0" applyFont="1" applyFill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47" fontId="15" fillId="5" borderId="3" xfId="0" applyNumberFormat="1" applyFont="1" applyFill="1" applyBorder="1" applyAlignment="1">
      <alignment vertical="center" wrapText="1"/>
    </xf>
    <xf numFmtId="0" fontId="0" fillId="0" borderId="1" xfId="0" applyBorder="1"/>
    <xf numFmtId="47" fontId="15" fillId="5" borderId="4" xfId="0" applyNumberFormat="1" applyFont="1" applyFill="1" applyBorder="1" applyAlignment="1">
      <alignment horizontal="center" vertical="center" wrapText="1"/>
    </xf>
    <xf numFmtId="47" fontId="0" fillId="0" borderId="0" xfId="0" applyNumberFormat="1"/>
    <xf numFmtId="0" fontId="5" fillId="0" borderId="1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6"/>
  <sheetViews>
    <sheetView tabSelected="1" topLeftCell="A28" zoomScaleNormal="100" workbookViewId="0">
      <selection activeCell="N46" sqref="N46"/>
    </sheetView>
  </sheetViews>
  <sheetFormatPr defaultRowHeight="15" x14ac:dyDescent="0.25"/>
  <cols>
    <col min="1" max="1" width="4" style="1" customWidth="1"/>
    <col min="2" max="2" width="23.5703125" customWidth="1"/>
    <col min="3" max="3" width="10" customWidth="1"/>
    <col min="4" max="4" width="12.140625" customWidth="1"/>
    <col min="5" max="5" width="6.85546875" customWidth="1"/>
    <col min="6" max="6" width="8.85546875" style="20" customWidth="1"/>
    <col min="7" max="7" width="8.5703125" customWidth="1"/>
    <col min="8" max="8" width="10.42578125" customWidth="1"/>
    <col min="9" max="9" width="9" customWidth="1"/>
    <col min="10" max="10" width="6.85546875" customWidth="1"/>
    <col min="11" max="11" width="7.42578125" customWidth="1"/>
    <col min="14" max="14" width="12.7109375" customWidth="1"/>
  </cols>
  <sheetData>
    <row r="1" spans="1:14" ht="18.75" customHeight="1" x14ac:dyDescent="0.3">
      <c r="A1" s="50" t="s">
        <v>45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4" ht="19.5" customHeight="1" x14ac:dyDescent="0.3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4" ht="18.75" x14ac:dyDescent="0.3">
      <c r="A3" s="51" t="s">
        <v>20</v>
      </c>
      <c r="B3" s="51"/>
      <c r="C3" s="51"/>
      <c r="D3" s="48" t="s">
        <v>84</v>
      </c>
      <c r="E3" s="48"/>
      <c r="F3" s="48"/>
      <c r="G3" s="48"/>
      <c r="H3" s="48"/>
      <c r="I3" s="48"/>
      <c r="J3" s="48"/>
      <c r="K3" s="48"/>
    </row>
    <row r="4" spans="1:14" ht="44.25" customHeight="1" x14ac:dyDescent="0.25">
      <c r="A4" s="2" t="s">
        <v>11</v>
      </c>
      <c r="B4" s="2" t="s">
        <v>1</v>
      </c>
      <c r="C4" s="3" t="s">
        <v>2</v>
      </c>
      <c r="D4" s="3" t="s">
        <v>3</v>
      </c>
      <c r="E4" s="3" t="s">
        <v>12</v>
      </c>
      <c r="F4" s="18" t="s">
        <v>5</v>
      </c>
      <c r="G4" s="3" t="s">
        <v>4</v>
      </c>
      <c r="H4" s="3" t="s">
        <v>14</v>
      </c>
      <c r="I4" s="3" t="s">
        <v>6</v>
      </c>
      <c r="J4" s="3" t="s">
        <v>21</v>
      </c>
      <c r="K4" s="3" t="s">
        <v>17</v>
      </c>
    </row>
    <row r="5" spans="1:14" ht="19.899999999999999" customHeight="1" x14ac:dyDescent="0.25">
      <c r="A5" s="25">
        <v>1</v>
      </c>
      <c r="B5" s="39" t="s">
        <v>76</v>
      </c>
      <c r="C5" s="40">
        <v>1995</v>
      </c>
      <c r="D5" s="41" t="s">
        <v>15</v>
      </c>
      <c r="E5" s="29">
        <v>62</v>
      </c>
      <c r="F5" s="30">
        <v>3.9918981481481479E-2</v>
      </c>
      <c r="G5" s="30">
        <v>2.1527777777777701E-2</v>
      </c>
      <c r="H5" s="30">
        <f t="shared" ref="H5:H51" si="0">F5-G5</f>
        <v>1.8391203703703778E-2</v>
      </c>
      <c r="I5" s="31">
        <v>1</v>
      </c>
      <c r="J5" s="26">
        <v>1700</v>
      </c>
      <c r="K5" s="4">
        <v>1</v>
      </c>
    </row>
    <row r="6" spans="1:14" ht="19.899999999999999" customHeight="1" x14ac:dyDescent="0.25">
      <c r="A6" s="25">
        <v>2</v>
      </c>
      <c r="B6" s="39" t="s">
        <v>42</v>
      </c>
      <c r="C6" s="40">
        <v>1994</v>
      </c>
      <c r="D6" s="41" t="s">
        <v>16</v>
      </c>
      <c r="E6" s="29">
        <v>61</v>
      </c>
      <c r="F6" s="30">
        <v>4.0844907407407406E-2</v>
      </c>
      <c r="G6" s="30">
        <v>2.1180555555555501E-2</v>
      </c>
      <c r="H6" s="30">
        <f t="shared" si="0"/>
        <v>1.9664351851851905E-2</v>
      </c>
      <c r="I6" s="31">
        <v>2</v>
      </c>
      <c r="J6" s="26">
        <v>1502</v>
      </c>
      <c r="K6" s="4">
        <v>1</v>
      </c>
      <c r="M6" s="44" t="s">
        <v>131</v>
      </c>
      <c r="N6" s="45">
        <v>2.1613425925925925E-2</v>
      </c>
    </row>
    <row r="7" spans="1:14" ht="19.899999999999999" customHeight="1" x14ac:dyDescent="0.25">
      <c r="A7" s="25">
        <v>3</v>
      </c>
      <c r="B7" s="39" t="s">
        <v>53</v>
      </c>
      <c r="C7" s="40">
        <v>1989</v>
      </c>
      <c r="D7" s="41" t="s">
        <v>16</v>
      </c>
      <c r="E7" s="29">
        <v>63</v>
      </c>
      <c r="F7" s="30">
        <v>4.1597222222222223E-2</v>
      </c>
      <c r="G7" s="30">
        <v>2.1874999999999999E-2</v>
      </c>
      <c r="H7" s="30">
        <f t="shared" si="0"/>
        <v>1.9722222222222224E-2</v>
      </c>
      <c r="I7" s="31">
        <v>3</v>
      </c>
      <c r="J7" s="26">
        <v>1494</v>
      </c>
      <c r="K7" s="4">
        <v>1</v>
      </c>
      <c r="M7" s="44" t="s">
        <v>132</v>
      </c>
      <c r="N7" s="45">
        <v>2.4315972222222221E-2</v>
      </c>
    </row>
    <row r="8" spans="1:14" ht="19.899999999999999" customHeight="1" x14ac:dyDescent="0.25">
      <c r="A8" s="25">
        <v>4</v>
      </c>
      <c r="B8" s="39" t="s">
        <v>90</v>
      </c>
      <c r="C8" s="40">
        <v>1993</v>
      </c>
      <c r="D8" s="41" t="s">
        <v>15</v>
      </c>
      <c r="E8" s="29">
        <v>56</v>
      </c>
      <c r="F8" s="30">
        <v>3.923611111111111E-2</v>
      </c>
      <c r="G8" s="30">
        <v>1.94444444444444E-2</v>
      </c>
      <c r="H8" s="30">
        <f t="shared" si="0"/>
        <v>1.9791666666666711E-2</v>
      </c>
      <c r="I8" s="31">
        <v>4</v>
      </c>
      <c r="J8" s="26">
        <v>1485</v>
      </c>
      <c r="K8" s="4">
        <v>1</v>
      </c>
      <c r="M8" s="44" t="s">
        <v>133</v>
      </c>
      <c r="N8" s="45">
        <v>2.775E-2</v>
      </c>
    </row>
    <row r="9" spans="1:14" ht="19.899999999999999" customHeight="1" x14ac:dyDescent="0.25">
      <c r="A9" s="25">
        <v>5</v>
      </c>
      <c r="B9" s="39" t="s">
        <v>65</v>
      </c>
      <c r="C9" s="40">
        <v>1989</v>
      </c>
      <c r="D9" s="41" t="s">
        <v>56</v>
      </c>
      <c r="E9" s="29">
        <v>64</v>
      </c>
      <c r="F9" s="30">
        <v>4.2106481481481488E-2</v>
      </c>
      <c r="G9" s="30">
        <v>2.2222222222222199E-2</v>
      </c>
      <c r="H9" s="30">
        <f t="shared" si="0"/>
        <v>1.9884259259259289E-2</v>
      </c>
      <c r="I9" s="31">
        <v>5</v>
      </c>
      <c r="J9" s="26">
        <v>1473</v>
      </c>
      <c r="K9" s="4">
        <v>1</v>
      </c>
      <c r="M9" s="44" t="s">
        <v>134</v>
      </c>
      <c r="N9" s="45">
        <v>3.2100694444444446E-2</v>
      </c>
    </row>
    <row r="10" spans="1:14" ht="18" customHeight="1" x14ac:dyDescent="0.25">
      <c r="A10" s="25">
        <v>6</v>
      </c>
      <c r="B10" s="39" t="s">
        <v>77</v>
      </c>
      <c r="C10" s="40">
        <v>1995</v>
      </c>
      <c r="D10" s="41" t="s">
        <v>15</v>
      </c>
      <c r="E10" s="29">
        <v>59</v>
      </c>
      <c r="F10" s="30">
        <v>4.0474537037037038E-2</v>
      </c>
      <c r="G10" s="30">
        <v>2.0486111111111101E-2</v>
      </c>
      <c r="H10" s="30">
        <f t="shared" si="0"/>
        <v>1.9988425925925937E-2</v>
      </c>
      <c r="I10" s="31">
        <v>6</v>
      </c>
      <c r="J10" s="26">
        <v>1459</v>
      </c>
      <c r="K10" s="4">
        <v>1</v>
      </c>
      <c r="M10" s="44" t="s">
        <v>135</v>
      </c>
      <c r="N10" s="45">
        <v>3.7556712962962958E-2</v>
      </c>
    </row>
    <row r="11" spans="1:14" ht="19.899999999999999" customHeight="1" x14ac:dyDescent="0.25">
      <c r="A11" s="25">
        <v>7</v>
      </c>
      <c r="B11" s="39" t="s">
        <v>111</v>
      </c>
      <c r="C11" s="40">
        <v>2004</v>
      </c>
      <c r="D11" s="41" t="s">
        <v>16</v>
      </c>
      <c r="E11" s="29">
        <v>66</v>
      </c>
      <c r="F11" s="30">
        <v>4.297453703703704E-2</v>
      </c>
      <c r="G11" s="30">
        <v>2.2916666666666599E-2</v>
      </c>
      <c r="H11" s="30">
        <f t="shared" si="0"/>
        <v>2.0057870370370441E-2</v>
      </c>
      <c r="I11" s="31">
        <v>7</v>
      </c>
      <c r="J11" s="26">
        <v>1450</v>
      </c>
      <c r="K11" s="4">
        <v>1</v>
      </c>
      <c r="M11" s="44" t="s">
        <v>136</v>
      </c>
      <c r="N11" s="45" t="s">
        <v>137</v>
      </c>
    </row>
    <row r="12" spans="1:14" ht="19.899999999999999" customHeight="1" x14ac:dyDescent="0.25">
      <c r="A12" s="25">
        <v>8</v>
      </c>
      <c r="B12" s="39" t="s">
        <v>50</v>
      </c>
      <c r="C12" s="40">
        <v>2000</v>
      </c>
      <c r="D12" s="41" t="s">
        <v>15</v>
      </c>
      <c r="E12" s="29">
        <v>65</v>
      </c>
      <c r="F12" s="30">
        <v>4.297453703703704E-2</v>
      </c>
      <c r="G12" s="30">
        <v>2.2569444444444399E-2</v>
      </c>
      <c r="H12" s="30">
        <f t="shared" si="0"/>
        <v>2.0405092592592641E-2</v>
      </c>
      <c r="I12" s="31">
        <v>8</v>
      </c>
      <c r="J12" s="26">
        <v>1407</v>
      </c>
      <c r="K12" s="4">
        <v>1</v>
      </c>
    </row>
    <row r="13" spans="1:14" ht="19.899999999999999" customHeight="1" x14ac:dyDescent="0.25">
      <c r="A13" s="25">
        <v>9</v>
      </c>
      <c r="B13" s="39" t="s">
        <v>54</v>
      </c>
      <c r="C13" s="40">
        <v>1984</v>
      </c>
      <c r="D13" s="41" t="s">
        <v>56</v>
      </c>
      <c r="E13" s="29">
        <v>58</v>
      </c>
      <c r="F13" s="30">
        <v>4.0949074074074075E-2</v>
      </c>
      <c r="G13" s="30">
        <v>2.0138888888888901E-2</v>
      </c>
      <c r="H13" s="30">
        <f t="shared" si="0"/>
        <v>2.0810185185185175E-2</v>
      </c>
      <c r="I13" s="31">
        <v>9</v>
      </c>
      <c r="J13" s="26">
        <v>1360</v>
      </c>
      <c r="K13" s="4">
        <v>1</v>
      </c>
    </row>
    <row r="14" spans="1:14" ht="19.899999999999999" customHeight="1" x14ac:dyDescent="0.25">
      <c r="A14" s="25">
        <v>10</v>
      </c>
      <c r="B14" s="39" t="s">
        <v>67</v>
      </c>
      <c r="C14" s="40">
        <v>2002</v>
      </c>
      <c r="D14" s="41" t="s">
        <v>43</v>
      </c>
      <c r="E14" s="29">
        <v>60</v>
      </c>
      <c r="F14" s="30">
        <v>4.1736111111111113E-2</v>
      </c>
      <c r="G14" s="30">
        <v>2.0833333333333301E-2</v>
      </c>
      <c r="H14" s="30">
        <f t="shared" si="0"/>
        <v>2.0902777777777812E-2</v>
      </c>
      <c r="I14" s="31">
        <v>10</v>
      </c>
      <c r="J14" s="26">
        <v>1349</v>
      </c>
      <c r="K14" s="4">
        <v>1</v>
      </c>
    </row>
    <row r="15" spans="1:14" ht="19.899999999999999" customHeight="1" x14ac:dyDescent="0.25">
      <c r="A15" s="25">
        <v>11</v>
      </c>
      <c r="B15" s="39" t="s">
        <v>59</v>
      </c>
      <c r="C15" s="40">
        <v>1980</v>
      </c>
      <c r="D15" s="41" t="s">
        <v>56</v>
      </c>
      <c r="E15" s="29">
        <v>87</v>
      </c>
      <c r="F15" s="30">
        <v>5.1840277777777777E-2</v>
      </c>
      <c r="G15" s="30">
        <v>3.0208333333333299E-2</v>
      </c>
      <c r="H15" s="30">
        <f t="shared" si="0"/>
        <v>2.1631944444444478E-2</v>
      </c>
      <c r="I15" s="31">
        <v>11</v>
      </c>
      <c r="J15" s="26">
        <v>1272</v>
      </c>
      <c r="K15" s="4">
        <v>2</v>
      </c>
    </row>
    <row r="16" spans="1:14" ht="19.899999999999999" customHeight="1" x14ac:dyDescent="0.25">
      <c r="A16" s="25">
        <v>12</v>
      </c>
      <c r="B16" s="39" t="s">
        <v>66</v>
      </c>
      <c r="C16" s="40">
        <v>1988</v>
      </c>
      <c r="D16" s="41" t="s">
        <v>49</v>
      </c>
      <c r="E16" s="29">
        <v>55</v>
      </c>
      <c r="F16" s="30">
        <v>4.08912037037037E-2</v>
      </c>
      <c r="G16" s="30">
        <v>1.9097222222222199E-2</v>
      </c>
      <c r="H16" s="30">
        <f t="shared" si="0"/>
        <v>2.1793981481481501E-2</v>
      </c>
      <c r="I16" s="31">
        <v>12</v>
      </c>
      <c r="J16" s="26">
        <v>1254</v>
      </c>
      <c r="K16" s="4">
        <v>2</v>
      </c>
    </row>
    <row r="17" spans="1:11" ht="19.899999999999999" customHeight="1" x14ac:dyDescent="0.25">
      <c r="A17" s="25">
        <v>13</v>
      </c>
      <c r="B17" s="39" t="s">
        <v>101</v>
      </c>
      <c r="C17" s="40">
        <v>1986</v>
      </c>
      <c r="D17" s="36" t="s">
        <v>16</v>
      </c>
      <c r="E17" s="29">
        <v>72</v>
      </c>
      <c r="F17" s="30">
        <v>4.7141203703703706E-2</v>
      </c>
      <c r="G17" s="30">
        <v>2.5000000000000001E-2</v>
      </c>
      <c r="H17" s="30">
        <f t="shared" si="0"/>
        <v>2.2141203703703705E-2</v>
      </c>
      <c r="I17" s="31">
        <v>13</v>
      </c>
      <c r="J17" s="32" t="s">
        <v>41</v>
      </c>
      <c r="K17" s="4">
        <v>2</v>
      </c>
    </row>
    <row r="18" spans="1:11" ht="19.899999999999999" customHeight="1" x14ac:dyDescent="0.25">
      <c r="A18" s="25">
        <v>14</v>
      </c>
      <c r="B18" s="39" t="s">
        <v>100</v>
      </c>
      <c r="C18" s="40">
        <v>2004</v>
      </c>
      <c r="D18" s="41" t="s">
        <v>51</v>
      </c>
      <c r="E18" s="29">
        <v>57</v>
      </c>
      <c r="F18" s="30">
        <v>4.2094907407407407E-2</v>
      </c>
      <c r="G18" s="30">
        <v>1.97916666666667E-2</v>
      </c>
      <c r="H18" s="30">
        <f t="shared" si="0"/>
        <v>2.2303240740740707E-2</v>
      </c>
      <c r="I18" s="31">
        <v>14</v>
      </c>
      <c r="J18" s="26">
        <v>1206</v>
      </c>
      <c r="K18" s="4">
        <v>2</v>
      </c>
    </row>
    <row r="19" spans="1:11" ht="19.899999999999999" customHeight="1" x14ac:dyDescent="0.25">
      <c r="A19" s="25">
        <v>15</v>
      </c>
      <c r="B19" s="39" t="s">
        <v>116</v>
      </c>
      <c r="C19" s="40">
        <v>2004</v>
      </c>
      <c r="D19" s="41" t="s">
        <v>16</v>
      </c>
      <c r="E19" s="29">
        <v>86</v>
      </c>
      <c r="F19" s="30">
        <v>5.2199074074074071E-2</v>
      </c>
      <c r="G19" s="30">
        <v>2.9861111111111002E-2</v>
      </c>
      <c r="H19" s="30">
        <f t="shared" si="0"/>
        <v>2.233796296296307E-2</v>
      </c>
      <c r="I19" s="31">
        <v>15</v>
      </c>
      <c r="J19" s="26">
        <v>1203</v>
      </c>
      <c r="K19" s="4">
        <v>2</v>
      </c>
    </row>
    <row r="20" spans="1:11" ht="19.899999999999999" customHeight="1" x14ac:dyDescent="0.25">
      <c r="A20" s="25">
        <v>16</v>
      </c>
      <c r="B20" s="39" t="s">
        <v>86</v>
      </c>
      <c r="C20" s="40">
        <v>1998</v>
      </c>
      <c r="D20" s="41" t="s">
        <v>43</v>
      </c>
      <c r="E20" s="29">
        <v>71</v>
      </c>
      <c r="F20" s="30">
        <v>4.701388888888889E-2</v>
      </c>
      <c r="G20" s="30">
        <v>2.4652777777777701E-2</v>
      </c>
      <c r="H20" s="30">
        <f t="shared" si="0"/>
        <v>2.2361111111111189E-2</v>
      </c>
      <c r="I20" s="31">
        <v>16</v>
      </c>
      <c r="J20" s="26">
        <v>1201</v>
      </c>
      <c r="K20" s="4">
        <v>2</v>
      </c>
    </row>
    <row r="21" spans="1:11" ht="19.899999999999999" customHeight="1" x14ac:dyDescent="0.25">
      <c r="A21" s="25">
        <v>17</v>
      </c>
      <c r="B21" s="39" t="s">
        <v>58</v>
      </c>
      <c r="C21" s="40">
        <v>1989</v>
      </c>
      <c r="D21" s="41" t="s">
        <v>49</v>
      </c>
      <c r="E21" s="29">
        <v>49</v>
      </c>
      <c r="F21" s="30">
        <v>3.9745370370370368E-2</v>
      </c>
      <c r="G21" s="30">
        <v>1.7013888888888901E-2</v>
      </c>
      <c r="H21" s="30">
        <f t="shared" si="0"/>
        <v>2.2731481481481467E-2</v>
      </c>
      <c r="I21" s="31">
        <v>17</v>
      </c>
      <c r="J21" s="26">
        <v>1169</v>
      </c>
      <c r="K21" s="4">
        <v>2</v>
      </c>
    </row>
    <row r="22" spans="1:11" ht="19.899999999999999" customHeight="1" x14ac:dyDescent="0.25">
      <c r="A22" s="25">
        <v>18</v>
      </c>
      <c r="B22" s="39" t="s">
        <v>39</v>
      </c>
      <c r="C22" s="40">
        <v>1985</v>
      </c>
      <c r="D22" s="41" t="s">
        <v>56</v>
      </c>
      <c r="E22" s="29">
        <v>78</v>
      </c>
      <c r="F22" s="30">
        <v>4.987268518518518E-2</v>
      </c>
      <c r="G22" s="30">
        <v>2.70833333333333E-2</v>
      </c>
      <c r="H22" s="30">
        <f t="shared" si="0"/>
        <v>2.278935185185188E-2</v>
      </c>
      <c r="I22" s="31">
        <v>18</v>
      </c>
      <c r="J22" s="26">
        <v>1162</v>
      </c>
      <c r="K22" s="4">
        <v>2</v>
      </c>
    </row>
    <row r="23" spans="1:11" ht="19.899999999999999" customHeight="1" x14ac:dyDescent="0.25">
      <c r="A23" s="25">
        <v>19</v>
      </c>
      <c r="B23" s="39" t="s">
        <v>52</v>
      </c>
      <c r="C23" s="40">
        <v>2000</v>
      </c>
      <c r="D23" s="41" t="s">
        <v>63</v>
      </c>
      <c r="E23" s="29">
        <v>83</v>
      </c>
      <c r="F23" s="30">
        <v>5.1631944444444446E-2</v>
      </c>
      <c r="G23" s="30">
        <v>2.8819444444444401E-2</v>
      </c>
      <c r="H23" s="30">
        <f t="shared" si="0"/>
        <v>2.2812500000000045E-2</v>
      </c>
      <c r="I23" s="31">
        <v>19</v>
      </c>
      <c r="J23" s="26">
        <v>1160</v>
      </c>
      <c r="K23" s="4">
        <v>2</v>
      </c>
    </row>
    <row r="24" spans="1:11" ht="19.899999999999999" customHeight="1" x14ac:dyDescent="0.25">
      <c r="A24" s="25">
        <v>20</v>
      </c>
      <c r="B24" s="39" t="s">
        <v>128</v>
      </c>
      <c r="C24" s="40">
        <v>1974</v>
      </c>
      <c r="D24" s="36" t="s">
        <v>16</v>
      </c>
      <c r="E24" s="29">
        <v>88</v>
      </c>
      <c r="F24" s="30">
        <v>5.3854166666666668E-2</v>
      </c>
      <c r="G24" s="30">
        <v>3.0555555555555499E-2</v>
      </c>
      <c r="H24" s="30">
        <f t="shared" si="0"/>
        <v>2.3298611111111169E-2</v>
      </c>
      <c r="I24" s="31">
        <v>20</v>
      </c>
      <c r="J24" s="32" t="s">
        <v>41</v>
      </c>
      <c r="K24" s="4">
        <v>2</v>
      </c>
    </row>
    <row r="25" spans="1:11" ht="19.899999999999999" customHeight="1" x14ac:dyDescent="0.25">
      <c r="A25" s="25">
        <v>21</v>
      </c>
      <c r="B25" s="39" t="s">
        <v>74</v>
      </c>
      <c r="C25" s="40">
        <v>1975</v>
      </c>
      <c r="D25" s="36" t="s">
        <v>16</v>
      </c>
      <c r="E25" s="29">
        <v>81</v>
      </c>
      <c r="F25" s="30">
        <v>5.1481481481481482E-2</v>
      </c>
      <c r="G25" s="30">
        <v>2.81249999999999E-2</v>
      </c>
      <c r="H25" s="30">
        <f t="shared" si="0"/>
        <v>2.3356481481481582E-2</v>
      </c>
      <c r="I25" s="31">
        <v>21</v>
      </c>
      <c r="J25" s="32" t="s">
        <v>41</v>
      </c>
      <c r="K25" s="4">
        <v>2</v>
      </c>
    </row>
    <row r="26" spans="1:11" ht="18.75" customHeight="1" x14ac:dyDescent="0.25">
      <c r="A26" s="25">
        <v>22</v>
      </c>
      <c r="B26" s="39" t="s">
        <v>88</v>
      </c>
      <c r="C26" s="40">
        <v>1988</v>
      </c>
      <c r="D26" s="41" t="s">
        <v>43</v>
      </c>
      <c r="E26" s="29">
        <v>84</v>
      </c>
      <c r="F26" s="30">
        <v>5.2557870370370373E-2</v>
      </c>
      <c r="G26" s="30">
        <v>2.9166666666666601E-2</v>
      </c>
      <c r="H26" s="30">
        <f t="shared" si="0"/>
        <v>2.3391203703703772E-2</v>
      </c>
      <c r="I26" s="31">
        <v>22</v>
      </c>
      <c r="J26" s="26">
        <v>1110</v>
      </c>
      <c r="K26" s="4">
        <v>2</v>
      </c>
    </row>
    <row r="27" spans="1:11" ht="18.75" customHeight="1" x14ac:dyDescent="0.25">
      <c r="A27" s="25">
        <v>23</v>
      </c>
      <c r="B27" s="39" t="s">
        <v>57</v>
      </c>
      <c r="C27" s="40">
        <v>1972</v>
      </c>
      <c r="D27" s="41" t="s">
        <v>56</v>
      </c>
      <c r="E27" s="29">
        <v>54</v>
      </c>
      <c r="F27" s="30">
        <v>4.2175925925925922E-2</v>
      </c>
      <c r="G27" s="30">
        <v>1.8749999999999999E-2</v>
      </c>
      <c r="H27" s="30">
        <f t="shared" si="0"/>
        <v>2.3425925925925923E-2</v>
      </c>
      <c r="I27" s="31">
        <v>23</v>
      </c>
      <c r="J27" s="26">
        <v>1107</v>
      </c>
      <c r="K27" s="4">
        <v>3</v>
      </c>
    </row>
    <row r="28" spans="1:11" ht="18.75" customHeight="1" x14ac:dyDescent="0.25">
      <c r="A28" s="25">
        <v>24</v>
      </c>
      <c r="B28" s="39" t="s">
        <v>114</v>
      </c>
      <c r="C28" s="40">
        <v>2004</v>
      </c>
      <c r="D28" s="36" t="s">
        <v>16</v>
      </c>
      <c r="E28" s="29">
        <v>77</v>
      </c>
      <c r="F28" s="30">
        <v>5.0740740740740746E-2</v>
      </c>
      <c r="G28" s="30">
        <v>2.6736111111111099E-2</v>
      </c>
      <c r="H28" s="30">
        <f t="shared" si="0"/>
        <v>2.4004629629629647E-2</v>
      </c>
      <c r="I28" s="31">
        <v>24</v>
      </c>
      <c r="J28" s="32" t="s">
        <v>41</v>
      </c>
      <c r="K28" s="4">
        <v>3</v>
      </c>
    </row>
    <row r="29" spans="1:11" ht="19.899999999999999" customHeight="1" x14ac:dyDescent="0.25">
      <c r="A29" s="25">
        <v>25</v>
      </c>
      <c r="B29" s="39" t="s">
        <v>96</v>
      </c>
      <c r="C29" s="40">
        <v>1978</v>
      </c>
      <c r="D29" s="41" t="s">
        <v>63</v>
      </c>
      <c r="E29" s="29">
        <v>80</v>
      </c>
      <c r="F29" s="30">
        <v>5.2256944444444446E-2</v>
      </c>
      <c r="G29" s="30">
        <v>2.77777777777777E-2</v>
      </c>
      <c r="H29" s="30">
        <f t="shared" si="0"/>
        <v>2.4479166666666746E-2</v>
      </c>
      <c r="I29" s="31">
        <v>25</v>
      </c>
      <c r="J29" s="26">
        <v>1023</v>
      </c>
      <c r="K29" s="4">
        <v>3</v>
      </c>
    </row>
    <row r="30" spans="1:11" ht="19.899999999999999" customHeight="1" x14ac:dyDescent="0.25">
      <c r="A30" s="25">
        <v>26</v>
      </c>
      <c r="B30" s="39" t="s">
        <v>113</v>
      </c>
      <c r="C30" s="40">
        <v>2004</v>
      </c>
      <c r="D30" s="41" t="s">
        <v>16</v>
      </c>
      <c r="E30" s="29">
        <v>67</v>
      </c>
      <c r="F30" s="30">
        <v>4.7754629629629626E-2</v>
      </c>
      <c r="G30" s="30">
        <v>2.32638888888889E-2</v>
      </c>
      <c r="H30" s="30">
        <f t="shared" si="0"/>
        <v>2.4490740740740726E-2</v>
      </c>
      <c r="I30" s="31">
        <v>26</v>
      </c>
      <c r="J30" s="26">
        <v>1023</v>
      </c>
      <c r="K30" s="4">
        <v>3</v>
      </c>
    </row>
    <row r="31" spans="1:11" ht="19.899999999999999" customHeight="1" x14ac:dyDescent="0.25">
      <c r="A31" s="25">
        <v>27</v>
      </c>
      <c r="B31" s="39" t="s">
        <v>85</v>
      </c>
      <c r="C31" s="40">
        <v>2004</v>
      </c>
      <c r="D31" s="41" t="s">
        <v>43</v>
      </c>
      <c r="E31" s="29">
        <v>46</v>
      </c>
      <c r="F31" s="30">
        <v>4.071759259259259E-2</v>
      </c>
      <c r="G31" s="30">
        <v>1.59722222222222E-2</v>
      </c>
      <c r="H31" s="30">
        <f t="shared" si="0"/>
        <v>2.474537037037039E-2</v>
      </c>
      <c r="I31" s="31">
        <v>27</v>
      </c>
      <c r="J31" s="26">
        <v>1004</v>
      </c>
      <c r="K31" s="4">
        <v>3</v>
      </c>
    </row>
    <row r="32" spans="1:11" ht="19.899999999999999" customHeight="1" x14ac:dyDescent="0.25">
      <c r="A32" s="25">
        <v>28</v>
      </c>
      <c r="B32" s="39" t="s">
        <v>69</v>
      </c>
      <c r="C32" s="40">
        <v>2003</v>
      </c>
      <c r="D32" s="41" t="s">
        <v>63</v>
      </c>
      <c r="E32" s="29">
        <v>89</v>
      </c>
      <c r="F32" s="30">
        <v>5.590277777777778E-2</v>
      </c>
      <c r="G32" s="30">
        <v>3.0902777777777699E-2</v>
      </c>
      <c r="H32" s="30">
        <f t="shared" si="0"/>
        <v>2.5000000000000081E-2</v>
      </c>
      <c r="I32" s="31">
        <v>28</v>
      </c>
      <c r="J32" s="26">
        <v>985</v>
      </c>
      <c r="K32" s="4">
        <v>3</v>
      </c>
    </row>
    <row r="33" spans="1:11" ht="19.899999999999999" customHeight="1" x14ac:dyDescent="0.25">
      <c r="A33" s="25">
        <v>29</v>
      </c>
      <c r="B33" s="39" t="s">
        <v>91</v>
      </c>
      <c r="C33" s="40">
        <v>1976</v>
      </c>
      <c r="D33" s="41" t="s">
        <v>15</v>
      </c>
      <c r="E33" s="29">
        <v>70</v>
      </c>
      <c r="F33" s="30">
        <v>4.9479166666666664E-2</v>
      </c>
      <c r="G33" s="30">
        <v>2.43055555555555E-2</v>
      </c>
      <c r="H33" s="30">
        <f t="shared" si="0"/>
        <v>2.5173611111111164E-2</v>
      </c>
      <c r="I33" s="31">
        <v>29</v>
      </c>
      <c r="J33" s="26">
        <v>973</v>
      </c>
      <c r="K33" s="4">
        <v>3</v>
      </c>
    </row>
    <row r="34" spans="1:11" ht="19.899999999999999" customHeight="1" x14ac:dyDescent="0.25">
      <c r="A34" s="25">
        <v>30</v>
      </c>
      <c r="B34" s="39" t="s">
        <v>112</v>
      </c>
      <c r="C34" s="40">
        <v>2003</v>
      </c>
      <c r="D34" s="36" t="s">
        <v>16</v>
      </c>
      <c r="E34" s="29">
        <v>53</v>
      </c>
      <c r="F34" s="30">
        <v>4.3715277777777777E-2</v>
      </c>
      <c r="G34" s="30">
        <v>1.8402777777777799E-2</v>
      </c>
      <c r="H34" s="30">
        <f t="shared" si="0"/>
        <v>2.5312499999999977E-2</v>
      </c>
      <c r="I34" s="31">
        <v>30</v>
      </c>
      <c r="J34" s="32" t="s">
        <v>41</v>
      </c>
      <c r="K34" s="4">
        <v>3</v>
      </c>
    </row>
    <row r="35" spans="1:11" ht="19.899999999999999" customHeight="1" x14ac:dyDescent="0.25">
      <c r="A35" s="25">
        <v>31</v>
      </c>
      <c r="B35" s="39" t="s">
        <v>64</v>
      </c>
      <c r="C35" s="40">
        <v>1973</v>
      </c>
      <c r="D35" s="41" t="s">
        <v>56</v>
      </c>
      <c r="E35" s="29">
        <v>74</v>
      </c>
      <c r="F35" s="30">
        <v>5.1041666666666673E-2</v>
      </c>
      <c r="G35" s="30">
        <v>2.5694444444444402E-2</v>
      </c>
      <c r="H35" s="30">
        <f t="shared" si="0"/>
        <v>2.5347222222222271E-2</v>
      </c>
      <c r="I35" s="31">
        <v>31</v>
      </c>
      <c r="J35" s="26">
        <v>961</v>
      </c>
      <c r="K35" s="4">
        <v>3</v>
      </c>
    </row>
    <row r="36" spans="1:11" ht="19.899999999999999" customHeight="1" x14ac:dyDescent="0.25">
      <c r="A36" s="25">
        <v>32</v>
      </c>
      <c r="B36" s="39" t="s">
        <v>94</v>
      </c>
      <c r="C36" s="40">
        <v>1983</v>
      </c>
      <c r="D36" s="36" t="s">
        <v>15</v>
      </c>
      <c r="E36" s="29">
        <v>51</v>
      </c>
      <c r="F36" s="30">
        <v>4.313657407407407E-2</v>
      </c>
      <c r="G36" s="30">
        <v>1.7708333333333302E-2</v>
      </c>
      <c r="H36" s="30">
        <f t="shared" si="0"/>
        <v>2.5428240740740769E-2</v>
      </c>
      <c r="I36" s="31">
        <v>32</v>
      </c>
      <c r="J36" s="32" t="s">
        <v>41</v>
      </c>
      <c r="K36" s="4">
        <v>3</v>
      </c>
    </row>
    <row r="37" spans="1:11" ht="19.899999999999999" customHeight="1" x14ac:dyDescent="0.25">
      <c r="A37" s="25">
        <v>33</v>
      </c>
      <c r="B37" s="39" t="s">
        <v>92</v>
      </c>
      <c r="C37" s="40">
        <v>1971</v>
      </c>
      <c r="D37" s="41" t="s">
        <v>15</v>
      </c>
      <c r="E37" s="29">
        <v>79</v>
      </c>
      <c r="F37" s="30">
        <v>5.2905092592592594E-2</v>
      </c>
      <c r="G37" s="30">
        <v>2.74305555555555E-2</v>
      </c>
      <c r="H37" s="30">
        <f t="shared" si="0"/>
        <v>2.5474537037037094E-2</v>
      </c>
      <c r="I37" s="31">
        <v>33</v>
      </c>
      <c r="J37" s="26">
        <v>952</v>
      </c>
      <c r="K37" s="4">
        <v>3</v>
      </c>
    </row>
    <row r="38" spans="1:11" ht="19.899999999999999" customHeight="1" x14ac:dyDescent="0.25">
      <c r="A38" s="25">
        <v>34</v>
      </c>
      <c r="B38" s="39" t="s">
        <v>124</v>
      </c>
      <c r="C38" s="40">
        <v>1983</v>
      </c>
      <c r="D38" s="41" t="s">
        <v>40</v>
      </c>
      <c r="E38" s="29">
        <v>76</v>
      </c>
      <c r="F38" s="30">
        <v>5.2337962962962968E-2</v>
      </c>
      <c r="G38" s="30">
        <v>2.6388888888888799E-2</v>
      </c>
      <c r="H38" s="30">
        <f t="shared" si="0"/>
        <v>2.5949074074074169E-2</v>
      </c>
      <c r="I38" s="31">
        <v>34</v>
      </c>
      <c r="J38" s="26">
        <v>919</v>
      </c>
      <c r="K38" s="4">
        <v>3</v>
      </c>
    </row>
    <row r="39" spans="1:11" ht="19.899999999999999" customHeight="1" x14ac:dyDescent="0.25">
      <c r="A39" s="25">
        <v>35</v>
      </c>
      <c r="B39" s="39" t="s">
        <v>97</v>
      </c>
      <c r="C39" s="40">
        <v>2004</v>
      </c>
      <c r="D39" s="41" t="s">
        <v>63</v>
      </c>
      <c r="E39" s="29">
        <v>52</v>
      </c>
      <c r="F39" s="30">
        <v>4.4166666666666667E-2</v>
      </c>
      <c r="G39" s="30">
        <v>1.8055555555555498E-2</v>
      </c>
      <c r="H39" s="30">
        <f t="shared" si="0"/>
        <v>2.6111111111111168E-2</v>
      </c>
      <c r="I39" s="31">
        <v>35</v>
      </c>
      <c r="J39" s="26">
        <v>909</v>
      </c>
      <c r="K39" s="4">
        <v>3</v>
      </c>
    </row>
    <row r="40" spans="1:11" ht="19.899999999999999" customHeight="1" x14ac:dyDescent="0.25">
      <c r="A40" s="25">
        <v>36</v>
      </c>
      <c r="B40" s="39" t="s">
        <v>55</v>
      </c>
      <c r="C40" s="40">
        <v>1952</v>
      </c>
      <c r="D40" s="41" t="s">
        <v>56</v>
      </c>
      <c r="E40" s="29">
        <v>42</v>
      </c>
      <c r="F40" s="30">
        <v>4.0868055555555553E-2</v>
      </c>
      <c r="G40" s="30">
        <v>1.4583333333333332E-2</v>
      </c>
      <c r="H40" s="30">
        <f t="shared" si="0"/>
        <v>2.6284722222222223E-2</v>
      </c>
      <c r="I40" s="31">
        <v>36</v>
      </c>
      <c r="J40" s="26">
        <v>897</v>
      </c>
      <c r="K40" s="4">
        <v>3</v>
      </c>
    </row>
    <row r="41" spans="1:11" ht="19.899999999999999" customHeight="1" x14ac:dyDescent="0.25">
      <c r="A41" s="25">
        <v>37</v>
      </c>
      <c r="B41" s="39" t="s">
        <v>115</v>
      </c>
      <c r="C41" s="40">
        <v>2004</v>
      </c>
      <c r="D41" s="36" t="s">
        <v>16</v>
      </c>
      <c r="E41" s="29">
        <v>43</v>
      </c>
      <c r="F41" s="30">
        <v>4.1412037037037039E-2</v>
      </c>
      <c r="G41" s="30">
        <v>1.49305555555556E-2</v>
      </c>
      <c r="H41" s="30">
        <f t="shared" si="0"/>
        <v>2.6481481481481439E-2</v>
      </c>
      <c r="I41" s="31">
        <v>37</v>
      </c>
      <c r="J41" s="32" t="s">
        <v>41</v>
      </c>
      <c r="K41" s="4">
        <v>3</v>
      </c>
    </row>
    <row r="42" spans="1:11" ht="19.899999999999999" customHeight="1" x14ac:dyDescent="0.25">
      <c r="A42" s="25">
        <v>38</v>
      </c>
      <c r="B42" s="39" t="s">
        <v>68</v>
      </c>
      <c r="C42" s="40">
        <v>1983</v>
      </c>
      <c r="D42" s="41" t="s">
        <v>44</v>
      </c>
      <c r="E42" s="29">
        <v>68</v>
      </c>
      <c r="F42" s="30">
        <v>5.0648148148148144E-2</v>
      </c>
      <c r="G42" s="30">
        <v>2.36111111111111E-2</v>
      </c>
      <c r="H42" s="30">
        <f t="shared" si="0"/>
        <v>2.7037037037037043E-2</v>
      </c>
      <c r="I42" s="31">
        <v>38</v>
      </c>
      <c r="J42" s="26">
        <v>850</v>
      </c>
      <c r="K42" s="4">
        <v>3</v>
      </c>
    </row>
    <row r="43" spans="1:11" ht="19.899999999999999" customHeight="1" x14ac:dyDescent="0.25">
      <c r="A43" s="25">
        <v>39</v>
      </c>
      <c r="B43" s="39" t="s">
        <v>109</v>
      </c>
      <c r="C43" s="40">
        <v>1993</v>
      </c>
      <c r="D43" s="41" t="s">
        <v>44</v>
      </c>
      <c r="E43" s="29">
        <v>44</v>
      </c>
      <c r="F43" s="30">
        <v>4.2557870370370371E-2</v>
      </c>
      <c r="G43" s="30">
        <v>1.52777777777778E-2</v>
      </c>
      <c r="H43" s="30">
        <f t="shared" si="0"/>
        <v>2.7280092592592571E-2</v>
      </c>
      <c r="I43" s="31">
        <v>39</v>
      </c>
      <c r="J43" s="26">
        <v>835</v>
      </c>
      <c r="K43" s="4">
        <v>3</v>
      </c>
    </row>
    <row r="44" spans="1:11" ht="19.899999999999999" customHeight="1" x14ac:dyDescent="0.25">
      <c r="A44" s="25">
        <v>40</v>
      </c>
      <c r="B44" s="39" t="s">
        <v>83</v>
      </c>
      <c r="C44" s="40">
        <v>1993</v>
      </c>
      <c r="D44" s="41" t="s">
        <v>49</v>
      </c>
      <c r="E44" s="29">
        <v>45</v>
      </c>
      <c r="F44" s="30">
        <v>4.3090277777777776E-2</v>
      </c>
      <c r="G44" s="30">
        <v>1.5625E-2</v>
      </c>
      <c r="H44" s="30">
        <f t="shared" si="0"/>
        <v>2.7465277777777776E-2</v>
      </c>
      <c r="I44" s="31">
        <v>40</v>
      </c>
      <c r="J44" s="26">
        <v>824</v>
      </c>
      <c r="K44" s="4" t="s">
        <v>140</v>
      </c>
    </row>
    <row r="45" spans="1:11" ht="19.899999999999999" customHeight="1" x14ac:dyDescent="0.25">
      <c r="A45" s="25">
        <v>41</v>
      </c>
      <c r="B45" s="39" t="s">
        <v>89</v>
      </c>
      <c r="C45" s="40">
        <v>1958</v>
      </c>
      <c r="D45" s="41" t="s">
        <v>56</v>
      </c>
      <c r="E45" s="29">
        <v>69</v>
      </c>
      <c r="F45" s="30">
        <v>5.1701388888888887E-2</v>
      </c>
      <c r="G45" s="30">
        <v>2.39583333333333E-2</v>
      </c>
      <c r="H45" s="30">
        <f t="shared" si="0"/>
        <v>2.7743055555555587E-2</v>
      </c>
      <c r="I45" s="31">
        <v>41</v>
      </c>
      <c r="J45" s="26">
        <v>807</v>
      </c>
      <c r="K45" s="4" t="s">
        <v>140</v>
      </c>
    </row>
    <row r="46" spans="1:11" ht="19.899999999999999" customHeight="1" x14ac:dyDescent="0.25">
      <c r="A46" s="25">
        <v>42</v>
      </c>
      <c r="B46" s="39" t="s">
        <v>125</v>
      </c>
      <c r="C46" s="40">
        <v>1977</v>
      </c>
      <c r="D46" s="41" t="s">
        <v>40</v>
      </c>
      <c r="E46" s="29">
        <v>41</v>
      </c>
      <c r="F46" s="30">
        <v>4.3437499999999997E-2</v>
      </c>
      <c r="G46" s="30">
        <v>1.4236111111111111E-2</v>
      </c>
      <c r="H46" s="30">
        <f t="shared" si="0"/>
        <v>2.9201388888888888E-2</v>
      </c>
      <c r="I46" s="31">
        <v>42</v>
      </c>
      <c r="J46" s="26">
        <v>726</v>
      </c>
      <c r="K46" s="4" t="s">
        <v>140</v>
      </c>
    </row>
    <row r="47" spans="1:11" ht="19.899999999999999" customHeight="1" x14ac:dyDescent="0.25">
      <c r="A47" s="25">
        <v>43</v>
      </c>
      <c r="B47" s="39" t="s">
        <v>93</v>
      </c>
      <c r="C47" s="40">
        <v>1972</v>
      </c>
      <c r="D47" s="41" t="s">
        <v>15</v>
      </c>
      <c r="E47" s="29">
        <v>75</v>
      </c>
      <c r="F47" s="30">
        <v>5.6898148148148149E-2</v>
      </c>
      <c r="G47" s="30">
        <v>2.6041666666666598E-2</v>
      </c>
      <c r="H47" s="30">
        <f t="shared" si="0"/>
        <v>3.0856481481481551E-2</v>
      </c>
      <c r="I47" s="31">
        <v>43</v>
      </c>
      <c r="J47" s="26">
        <v>642</v>
      </c>
      <c r="K47" s="4" t="s">
        <v>140</v>
      </c>
    </row>
    <row r="48" spans="1:11" ht="19.899999999999999" customHeight="1" x14ac:dyDescent="0.25">
      <c r="A48" s="25">
        <v>44</v>
      </c>
      <c r="B48" s="39" t="s">
        <v>126</v>
      </c>
      <c r="C48" s="40">
        <v>1997</v>
      </c>
      <c r="D48" s="41" t="s">
        <v>40</v>
      </c>
      <c r="E48" s="29">
        <v>85</v>
      </c>
      <c r="F48" s="30">
        <v>6.5069444444444444E-2</v>
      </c>
      <c r="G48" s="30">
        <v>2.9513888888888801E-2</v>
      </c>
      <c r="H48" s="30">
        <f t="shared" si="0"/>
        <v>3.5555555555555646E-2</v>
      </c>
      <c r="I48" s="31">
        <v>44</v>
      </c>
      <c r="J48" s="26">
        <v>441</v>
      </c>
      <c r="K48" s="4" t="s">
        <v>141</v>
      </c>
    </row>
    <row r="49" spans="1:13" ht="19.899999999999999" customHeight="1" x14ac:dyDescent="0.25">
      <c r="A49" s="25">
        <v>45</v>
      </c>
      <c r="B49" s="39" t="s">
        <v>105</v>
      </c>
      <c r="C49" s="40">
        <v>2000</v>
      </c>
      <c r="D49" s="41" t="s">
        <v>38</v>
      </c>
      <c r="E49" s="29">
        <v>82</v>
      </c>
      <c r="F49" s="30">
        <v>6.9652777777777772E-2</v>
      </c>
      <c r="G49" s="30">
        <v>2.8472222222222201E-2</v>
      </c>
      <c r="H49" s="30">
        <f t="shared" si="0"/>
        <v>4.1180555555555567E-2</v>
      </c>
      <c r="I49" s="31">
        <v>45</v>
      </c>
      <c r="J49" s="26">
        <v>251</v>
      </c>
      <c r="K49" s="4" t="s">
        <v>142</v>
      </c>
    </row>
    <row r="50" spans="1:13" ht="19.899999999999999" customHeight="1" x14ac:dyDescent="0.25">
      <c r="A50" s="25">
        <v>46</v>
      </c>
      <c r="B50" s="39" t="s">
        <v>104</v>
      </c>
      <c r="C50" s="40">
        <v>1994</v>
      </c>
      <c r="D50" s="41" t="s">
        <v>38</v>
      </c>
      <c r="E50" s="29">
        <v>73</v>
      </c>
      <c r="F50" s="30">
        <v>7.0150462962962956E-2</v>
      </c>
      <c r="G50" s="30">
        <v>2.5347222222222202E-2</v>
      </c>
      <c r="H50" s="30">
        <f t="shared" si="0"/>
        <v>4.4803240740740755E-2</v>
      </c>
      <c r="I50" s="31">
        <v>46</v>
      </c>
      <c r="J50" s="26">
        <v>0</v>
      </c>
      <c r="K50" s="4" t="s">
        <v>18</v>
      </c>
    </row>
    <row r="51" spans="1:13" ht="19.899999999999999" customHeight="1" x14ac:dyDescent="0.25">
      <c r="A51" s="25">
        <v>47</v>
      </c>
      <c r="B51" s="39" t="s">
        <v>103</v>
      </c>
      <c r="C51" s="40">
        <v>1996</v>
      </c>
      <c r="D51" s="41" t="s">
        <v>38</v>
      </c>
      <c r="E51" s="29">
        <v>48</v>
      </c>
      <c r="F51" s="30">
        <v>7.2870370370370363E-2</v>
      </c>
      <c r="G51" s="30">
        <v>1.6666666666666701E-2</v>
      </c>
      <c r="H51" s="30">
        <f t="shared" si="0"/>
        <v>5.6203703703703659E-2</v>
      </c>
      <c r="I51" s="31">
        <v>47</v>
      </c>
      <c r="J51" s="26">
        <v>0</v>
      </c>
      <c r="K51" s="4" t="s">
        <v>18</v>
      </c>
    </row>
    <row r="52" spans="1:13" ht="19.899999999999999" customHeight="1" x14ac:dyDescent="0.25">
      <c r="A52" s="25">
        <v>48</v>
      </c>
      <c r="B52" s="39" t="s">
        <v>81</v>
      </c>
      <c r="C52" s="40">
        <v>2003</v>
      </c>
      <c r="D52" s="41" t="s">
        <v>56</v>
      </c>
      <c r="E52" s="29">
        <v>50</v>
      </c>
      <c r="F52" s="30" t="s">
        <v>144</v>
      </c>
      <c r="G52" s="30">
        <v>1.7361111111111101E-2</v>
      </c>
      <c r="H52" s="30" t="s">
        <v>144</v>
      </c>
      <c r="I52" s="30" t="s">
        <v>144</v>
      </c>
      <c r="J52" s="30" t="s">
        <v>144</v>
      </c>
      <c r="K52" s="30" t="s">
        <v>144</v>
      </c>
    </row>
    <row r="53" spans="1:13" ht="19.899999999999999" customHeight="1" x14ac:dyDescent="0.25">
      <c r="A53" s="25">
        <v>49</v>
      </c>
      <c r="B53" s="39" t="s">
        <v>102</v>
      </c>
      <c r="C53" s="40">
        <v>1971</v>
      </c>
      <c r="D53" s="41" t="s">
        <v>16</v>
      </c>
      <c r="E53" s="29">
        <v>47</v>
      </c>
      <c r="F53" s="30" t="s">
        <v>143</v>
      </c>
      <c r="G53" s="30" t="s">
        <v>143</v>
      </c>
      <c r="H53" s="30" t="s">
        <v>143</v>
      </c>
      <c r="I53" s="30" t="s">
        <v>143</v>
      </c>
      <c r="J53" s="30" t="s">
        <v>143</v>
      </c>
      <c r="K53" s="30" t="s">
        <v>143</v>
      </c>
    </row>
    <row r="54" spans="1:13" ht="19.899999999999999" customHeight="1" x14ac:dyDescent="0.25">
      <c r="A54" s="25">
        <v>50</v>
      </c>
      <c r="B54" s="39" t="s">
        <v>87</v>
      </c>
      <c r="C54" s="40">
        <v>2005</v>
      </c>
      <c r="D54" s="34" t="s">
        <v>15</v>
      </c>
      <c r="E54" s="29">
        <v>90</v>
      </c>
      <c r="F54" s="30">
        <v>5.4872685185185184E-2</v>
      </c>
      <c r="G54" s="30">
        <v>3.1249999999999899E-2</v>
      </c>
      <c r="H54" s="30">
        <f t="shared" ref="H54:H56" si="1">F54-G54</f>
        <v>2.3622685185185285E-2</v>
      </c>
      <c r="I54" s="42" t="s">
        <v>82</v>
      </c>
      <c r="J54" s="26" t="s">
        <v>82</v>
      </c>
      <c r="K54" s="4">
        <v>2</v>
      </c>
    </row>
    <row r="55" spans="1:13" ht="19.899999999999999" customHeight="1" x14ac:dyDescent="0.25">
      <c r="A55" s="25">
        <v>51</v>
      </c>
      <c r="B55" s="39" t="s">
        <v>71</v>
      </c>
      <c r="C55" s="40">
        <v>2004</v>
      </c>
      <c r="D55" s="34" t="s">
        <v>15</v>
      </c>
      <c r="E55" s="29">
        <v>91</v>
      </c>
      <c r="F55" s="30">
        <v>5.6238425925925928E-2</v>
      </c>
      <c r="G55" s="30">
        <v>3.1597222222222103E-2</v>
      </c>
      <c r="H55" s="30">
        <f t="shared" si="1"/>
        <v>2.4641203703703825E-2</v>
      </c>
      <c r="I55" s="42" t="s">
        <v>82</v>
      </c>
      <c r="J55" s="26" t="s">
        <v>82</v>
      </c>
      <c r="K55" s="4">
        <v>3</v>
      </c>
    </row>
    <row r="56" spans="1:13" ht="19.899999999999999" customHeight="1" x14ac:dyDescent="0.25">
      <c r="A56" s="25">
        <v>52</v>
      </c>
      <c r="B56" s="39" t="s">
        <v>70</v>
      </c>
      <c r="C56" s="40">
        <v>2005</v>
      </c>
      <c r="D56" s="34" t="s">
        <v>15</v>
      </c>
      <c r="E56" s="29">
        <v>92</v>
      </c>
      <c r="F56" s="30">
        <v>5.6678240740740737E-2</v>
      </c>
      <c r="G56" s="30">
        <v>3.19444444444444E-2</v>
      </c>
      <c r="H56" s="30">
        <f t="shared" si="1"/>
        <v>2.4733796296296337E-2</v>
      </c>
      <c r="I56" s="42" t="s">
        <v>82</v>
      </c>
      <c r="J56" s="26" t="s">
        <v>82</v>
      </c>
      <c r="K56" s="4">
        <v>3</v>
      </c>
    </row>
    <row r="57" spans="1:13" ht="19.899999999999999" customHeight="1" x14ac:dyDescent="0.25">
      <c r="A57" s="10"/>
      <c r="B57" s="11"/>
      <c r="C57" s="12"/>
      <c r="D57" s="13"/>
      <c r="E57" s="14"/>
      <c r="F57" s="19"/>
      <c r="G57" s="15"/>
      <c r="H57" s="15"/>
      <c r="I57" s="12"/>
      <c r="J57" s="16"/>
      <c r="K57" s="17"/>
      <c r="M57" t="s">
        <v>13</v>
      </c>
    </row>
    <row r="58" spans="1:13" ht="13.5" customHeight="1" x14ac:dyDescent="0.25">
      <c r="A58" s="10"/>
      <c r="B58" t="s">
        <v>7</v>
      </c>
      <c r="D58" t="s">
        <v>10</v>
      </c>
      <c r="F58"/>
      <c r="G58" t="s">
        <v>9</v>
      </c>
      <c r="K58" s="17"/>
      <c r="M58" t="s">
        <v>13</v>
      </c>
    </row>
    <row r="59" spans="1:13" ht="13.5" customHeight="1" x14ac:dyDescent="0.25">
      <c r="A59" s="10"/>
      <c r="F59"/>
      <c r="K59" s="17"/>
      <c r="M59" t="s">
        <v>13</v>
      </c>
    </row>
    <row r="60" spans="1:13" ht="13.5" customHeight="1" x14ac:dyDescent="0.25">
      <c r="A60" s="10"/>
      <c r="B60" t="s">
        <v>8</v>
      </c>
      <c r="D60" t="s">
        <v>10</v>
      </c>
      <c r="F60"/>
      <c r="G60" t="s">
        <v>9</v>
      </c>
      <c r="K60" s="17"/>
      <c r="M60" t="s">
        <v>13</v>
      </c>
    </row>
    <row r="61" spans="1:13" ht="13.5" customHeight="1" x14ac:dyDescent="0.25">
      <c r="A61" s="10"/>
      <c r="F61"/>
      <c r="K61" s="17"/>
    </row>
    <row r="62" spans="1:13" ht="19.899999999999999" customHeight="1" x14ac:dyDescent="0.25">
      <c r="A62" s="10"/>
      <c r="B62" s="11"/>
      <c r="C62" s="12"/>
      <c r="D62" s="13"/>
      <c r="E62" s="14"/>
      <c r="F62" s="19"/>
      <c r="G62" s="15"/>
      <c r="H62" s="15"/>
      <c r="I62" s="12"/>
      <c r="J62" s="16"/>
      <c r="K62" s="17"/>
    </row>
    <row r="63" spans="1:13" ht="19.899999999999999" customHeight="1" x14ac:dyDescent="0.25">
      <c r="A63" s="10"/>
      <c r="B63" s="11"/>
      <c r="C63" s="12"/>
      <c r="D63" s="13"/>
      <c r="E63" s="14"/>
      <c r="F63" s="19"/>
      <c r="G63" s="15"/>
      <c r="H63" s="15"/>
      <c r="I63" s="12"/>
      <c r="J63" s="16"/>
      <c r="K63" s="17"/>
    </row>
    <row r="64" spans="1:13" ht="19.899999999999999" customHeight="1" x14ac:dyDescent="0.25">
      <c r="A64" s="10"/>
      <c r="B64" s="11"/>
      <c r="C64" s="12"/>
      <c r="D64" s="13"/>
      <c r="E64" s="14"/>
      <c r="F64" s="19"/>
      <c r="G64" s="15"/>
      <c r="H64" s="15"/>
      <c r="I64" s="12"/>
      <c r="J64" s="16"/>
      <c r="K64" s="17"/>
    </row>
    <row r="65" spans="1:11" ht="19.899999999999999" customHeight="1" x14ac:dyDescent="0.25">
      <c r="A65" s="10"/>
      <c r="B65" s="11"/>
      <c r="C65" s="12"/>
      <c r="D65" s="13"/>
      <c r="E65" s="14"/>
      <c r="F65" s="19"/>
      <c r="G65" s="15"/>
      <c r="H65" s="15"/>
      <c r="I65" s="12"/>
      <c r="J65" s="16"/>
      <c r="K65" s="17"/>
    </row>
    <row r="66" spans="1:11" ht="19.899999999999999" customHeight="1" x14ac:dyDescent="0.25">
      <c r="A66" s="10"/>
      <c r="B66" s="11"/>
      <c r="C66" s="12"/>
      <c r="D66" s="13"/>
      <c r="E66" s="14"/>
      <c r="F66" s="19"/>
      <c r="G66" s="15"/>
      <c r="H66" s="15"/>
      <c r="I66" s="12"/>
      <c r="J66" s="16"/>
      <c r="K66" s="17"/>
    </row>
    <row r="67" spans="1:11" ht="19.899999999999999" customHeight="1" x14ac:dyDescent="0.25">
      <c r="A67" s="10"/>
      <c r="B67" s="11"/>
      <c r="C67" s="12"/>
      <c r="D67" s="13"/>
      <c r="E67" s="14"/>
      <c r="F67" s="19"/>
      <c r="G67" s="15"/>
      <c r="H67" s="15"/>
      <c r="I67" s="12"/>
      <c r="J67" s="16"/>
      <c r="K67" s="17"/>
    </row>
    <row r="68" spans="1:11" ht="19.899999999999999" customHeight="1" x14ac:dyDescent="0.25">
      <c r="A68" s="10"/>
      <c r="B68" s="11"/>
      <c r="C68" s="12"/>
      <c r="D68" s="13"/>
      <c r="E68" s="14"/>
      <c r="F68" s="19"/>
      <c r="G68" s="15"/>
      <c r="H68" s="15"/>
      <c r="I68" s="12"/>
      <c r="J68" s="16"/>
      <c r="K68" s="17"/>
    </row>
    <row r="69" spans="1:11" ht="19.899999999999999" customHeight="1" x14ac:dyDescent="0.25">
      <c r="A69" s="10"/>
      <c r="B69" s="11"/>
      <c r="C69" s="12"/>
      <c r="D69" s="13"/>
      <c r="E69" s="14"/>
      <c r="F69" s="19"/>
      <c r="G69" s="15"/>
      <c r="H69" s="15"/>
      <c r="I69" s="12"/>
      <c r="J69" s="16"/>
      <c r="K69" s="17"/>
    </row>
    <row r="70" spans="1:11" ht="19.899999999999999" customHeight="1" x14ac:dyDescent="0.25">
      <c r="A70" s="10"/>
      <c r="B70" s="11"/>
      <c r="C70" s="12"/>
      <c r="D70" s="13"/>
      <c r="E70" s="14"/>
      <c r="F70" s="19"/>
      <c r="G70" s="15"/>
      <c r="H70" s="15"/>
      <c r="I70" s="12"/>
      <c r="J70" s="16"/>
      <c r="K70" s="17"/>
    </row>
    <row r="71" spans="1:11" ht="19.899999999999999" customHeight="1" x14ac:dyDescent="0.25">
      <c r="A71" s="10"/>
      <c r="B71" s="11"/>
      <c r="C71" s="12"/>
      <c r="D71" s="13"/>
      <c r="E71" s="14"/>
      <c r="F71" s="19"/>
      <c r="G71" s="15"/>
      <c r="H71" s="15"/>
      <c r="I71" s="12"/>
      <c r="J71" s="16"/>
      <c r="K71" s="17"/>
    </row>
    <row r="72" spans="1:11" ht="19.899999999999999" customHeight="1" x14ac:dyDescent="0.25">
      <c r="A72" s="10"/>
      <c r="B72" s="11"/>
      <c r="C72" s="12"/>
      <c r="D72" s="13"/>
      <c r="E72" s="14"/>
      <c r="F72" s="19"/>
      <c r="G72" s="15"/>
      <c r="H72" s="15"/>
      <c r="I72" s="12"/>
      <c r="J72" s="16"/>
      <c r="K72" s="17"/>
    </row>
    <row r="73" spans="1:11" ht="19.899999999999999" customHeight="1" x14ac:dyDescent="0.25">
      <c r="A73" s="10"/>
      <c r="B73" s="11"/>
      <c r="C73" s="12"/>
      <c r="D73" s="13"/>
      <c r="E73" s="14"/>
      <c r="F73" s="19"/>
      <c r="G73" s="15"/>
      <c r="H73" s="15"/>
      <c r="I73" s="12"/>
      <c r="J73" s="16"/>
      <c r="K73" s="17"/>
    </row>
    <row r="74" spans="1:11" ht="19.899999999999999" customHeight="1" x14ac:dyDescent="0.25">
      <c r="A74" s="10"/>
      <c r="B74" s="11"/>
      <c r="C74" s="12"/>
      <c r="D74" s="13"/>
      <c r="E74" s="14"/>
      <c r="F74" s="19"/>
      <c r="G74" s="15"/>
      <c r="H74" s="15"/>
      <c r="I74" s="12"/>
      <c r="J74" s="16"/>
      <c r="K74" s="17"/>
    </row>
    <row r="75" spans="1:11" ht="19.899999999999999" customHeight="1" x14ac:dyDescent="0.25">
      <c r="A75" s="10"/>
      <c r="B75" s="11"/>
      <c r="C75" s="12"/>
      <c r="D75" s="13"/>
      <c r="E75" s="14"/>
      <c r="F75" s="19"/>
      <c r="G75" s="15"/>
      <c r="H75" s="15"/>
      <c r="I75" s="12"/>
      <c r="J75" s="16"/>
      <c r="K75" s="17"/>
    </row>
    <row r="76" spans="1:11" ht="19.899999999999999" customHeight="1" x14ac:dyDescent="0.25">
      <c r="A76" s="10"/>
      <c r="B76" s="11"/>
      <c r="C76" s="12"/>
      <c r="D76" s="13"/>
      <c r="E76" s="14"/>
      <c r="F76" s="19"/>
      <c r="G76" s="15"/>
      <c r="H76" s="15"/>
      <c r="I76" s="12"/>
      <c r="J76" s="16"/>
      <c r="K76" s="17"/>
    </row>
    <row r="77" spans="1:11" ht="19.899999999999999" customHeight="1" x14ac:dyDescent="0.25">
      <c r="A77" s="10"/>
      <c r="B77" s="11"/>
      <c r="C77" s="12"/>
      <c r="D77" s="13"/>
      <c r="E77" s="14"/>
      <c r="F77" s="19"/>
      <c r="G77" s="15"/>
      <c r="H77" s="15"/>
      <c r="I77" s="12"/>
      <c r="J77" s="16"/>
      <c r="K77" s="17"/>
    </row>
    <row r="78" spans="1:11" ht="19.899999999999999" customHeight="1" x14ac:dyDescent="0.25">
      <c r="A78" s="10"/>
      <c r="B78" s="11"/>
      <c r="C78" s="12"/>
      <c r="D78" s="13"/>
      <c r="E78" s="14"/>
      <c r="F78" s="19"/>
      <c r="G78" s="15"/>
      <c r="H78" s="15"/>
      <c r="I78" s="12"/>
      <c r="J78" s="16"/>
      <c r="K78" s="17"/>
    </row>
    <row r="79" spans="1:11" ht="19.899999999999999" customHeight="1" x14ac:dyDescent="0.25">
      <c r="A79" s="10"/>
      <c r="B79" s="11"/>
      <c r="C79" s="12"/>
      <c r="D79" s="13"/>
      <c r="E79" s="14"/>
      <c r="F79" s="19"/>
      <c r="G79" s="15"/>
      <c r="H79" s="15"/>
      <c r="I79" s="12"/>
      <c r="J79" s="16"/>
      <c r="K79" s="17"/>
    </row>
    <row r="80" spans="1:11" ht="19.899999999999999" customHeight="1" x14ac:dyDescent="0.25">
      <c r="A80" s="10"/>
      <c r="B80" s="11"/>
      <c r="C80" s="12"/>
      <c r="D80" s="13"/>
      <c r="E80" s="14"/>
      <c r="F80" s="19"/>
      <c r="G80" s="15"/>
      <c r="H80" s="15"/>
      <c r="I80" s="12"/>
      <c r="J80" s="16"/>
      <c r="K80" s="17"/>
    </row>
    <row r="81" spans="1:11" ht="19.899999999999999" customHeight="1" x14ac:dyDescent="0.25">
      <c r="A81" s="10"/>
      <c r="B81" s="11"/>
      <c r="C81" s="12"/>
      <c r="D81" s="13"/>
      <c r="E81" s="14"/>
      <c r="F81" s="19"/>
      <c r="G81" s="15"/>
      <c r="H81" s="15"/>
      <c r="I81" s="12"/>
      <c r="J81" s="16"/>
      <c r="K81" s="17"/>
    </row>
    <row r="82" spans="1:11" x14ac:dyDescent="0.25">
      <c r="B82" t="s">
        <v>13</v>
      </c>
      <c r="D82" t="s">
        <v>13</v>
      </c>
    </row>
    <row r="83" spans="1:11" x14ac:dyDescent="0.25">
      <c r="B83" t="s">
        <v>13</v>
      </c>
      <c r="D83" t="s">
        <v>13</v>
      </c>
    </row>
    <row r="84" spans="1:11" x14ac:dyDescent="0.25">
      <c r="B84" t="s">
        <v>13</v>
      </c>
      <c r="D84" t="s">
        <v>13</v>
      </c>
    </row>
    <row r="85" spans="1:11" x14ac:dyDescent="0.25">
      <c r="B85" t="s">
        <v>13</v>
      </c>
      <c r="D85" t="s">
        <v>13</v>
      </c>
    </row>
    <row r="86" spans="1:11" x14ac:dyDescent="0.25">
      <c r="B86" t="s">
        <v>13</v>
      </c>
      <c r="D86" t="s">
        <v>13</v>
      </c>
    </row>
  </sheetData>
  <sortState ref="B35:J52">
    <sortCondition ref="H35:H52"/>
  </sortState>
  <mergeCells count="4">
    <mergeCell ref="D3:K3"/>
    <mergeCell ref="A2:K2"/>
    <mergeCell ref="A1:K1"/>
    <mergeCell ref="A3:C3"/>
  </mergeCells>
  <pageMargins left="0.23622047244094491" right="3.937007874015748E-2" top="0.15748031496062992" bottom="0.15748031496062992" header="0.11811023622047245" footer="0.11811023622047245"/>
  <pageSetup paperSize="9" scale="50" fitToWidth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topLeftCell="A20" zoomScale="110" zoomScaleNormal="110" workbookViewId="0">
      <selection sqref="A1:K28"/>
    </sheetView>
  </sheetViews>
  <sheetFormatPr defaultRowHeight="15" x14ac:dyDescent="0.25"/>
  <cols>
    <col min="1" max="1" width="4" style="1" customWidth="1"/>
    <col min="2" max="2" width="25" customWidth="1"/>
    <col min="3" max="3" width="9.85546875" customWidth="1"/>
    <col min="4" max="4" width="11.85546875" customWidth="1"/>
    <col min="5" max="5" width="6.5703125" customWidth="1"/>
    <col min="6" max="6" width="9" customWidth="1"/>
    <col min="7" max="7" width="8" customWidth="1"/>
    <col min="8" max="8" width="10" customWidth="1"/>
    <col min="9" max="9" width="8.42578125" customWidth="1"/>
    <col min="10" max="10" width="7.28515625" customWidth="1"/>
    <col min="11" max="11" width="7.42578125" customWidth="1"/>
  </cols>
  <sheetData>
    <row r="1" spans="1:15" ht="18.75" x14ac:dyDescent="0.3">
      <c r="A1" s="50" t="s">
        <v>46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5" ht="34.5" customHeight="1" x14ac:dyDescent="0.3">
      <c r="A2" s="49" t="s">
        <v>48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ht="18.75" x14ac:dyDescent="0.3">
      <c r="A3" s="52" t="s">
        <v>19</v>
      </c>
      <c r="B3" s="52"/>
      <c r="C3" s="52"/>
      <c r="D3" s="48" t="s">
        <v>84</v>
      </c>
      <c r="E3" s="48"/>
      <c r="F3" s="48"/>
      <c r="G3" s="48"/>
      <c r="H3" s="48"/>
      <c r="I3" s="48"/>
      <c r="J3" s="48"/>
      <c r="K3" s="48"/>
    </row>
    <row r="4" spans="1:15" hidden="1" x14ac:dyDescent="0.25"/>
    <row r="5" spans="1:15" ht="43.5" x14ac:dyDescent="0.25">
      <c r="A5" s="2" t="s">
        <v>11</v>
      </c>
      <c r="B5" s="2" t="s">
        <v>1</v>
      </c>
      <c r="C5" s="3" t="s">
        <v>2</v>
      </c>
      <c r="D5" s="3" t="s">
        <v>3</v>
      </c>
      <c r="E5" s="3" t="s">
        <v>0</v>
      </c>
      <c r="F5" s="3" t="s">
        <v>5</v>
      </c>
      <c r="G5" s="3" t="s">
        <v>4</v>
      </c>
      <c r="H5" s="3" t="s">
        <v>14</v>
      </c>
      <c r="I5" s="3" t="s">
        <v>6</v>
      </c>
      <c r="J5" s="3" t="s">
        <v>21</v>
      </c>
      <c r="K5" s="3" t="s">
        <v>17</v>
      </c>
    </row>
    <row r="6" spans="1:15" ht="21" customHeight="1" x14ac:dyDescent="0.25">
      <c r="A6" s="25">
        <v>1</v>
      </c>
      <c r="B6" s="37" t="s">
        <v>72</v>
      </c>
      <c r="C6" s="38">
        <v>1982</v>
      </c>
      <c r="D6" s="47" t="s">
        <v>16</v>
      </c>
      <c r="E6" s="28">
        <v>13</v>
      </c>
      <c r="F6" s="23">
        <v>1.5428240740740741E-2</v>
      </c>
      <c r="G6" s="23">
        <v>4.5138888888888902E-3</v>
      </c>
      <c r="H6" s="23">
        <f t="shared" ref="H6:H28" si="0">F6-G6</f>
        <v>1.091435185185185E-2</v>
      </c>
      <c r="I6" s="26">
        <v>1</v>
      </c>
      <c r="J6" s="26">
        <v>1529</v>
      </c>
      <c r="K6" s="4">
        <v>1</v>
      </c>
    </row>
    <row r="7" spans="1:15" ht="21" customHeight="1" x14ac:dyDescent="0.25">
      <c r="A7" s="25">
        <v>2</v>
      </c>
      <c r="B7" s="37" t="s">
        <v>119</v>
      </c>
      <c r="C7" s="38">
        <v>2003</v>
      </c>
      <c r="D7" s="47" t="s">
        <v>16</v>
      </c>
      <c r="E7" s="28">
        <v>12</v>
      </c>
      <c r="F7" s="23">
        <v>1.5439814814814816E-2</v>
      </c>
      <c r="G7" s="23">
        <v>4.1666666666666597E-3</v>
      </c>
      <c r="H7" s="23">
        <f t="shared" si="0"/>
        <v>1.1273148148148157E-2</v>
      </c>
      <c r="I7" s="26">
        <v>2</v>
      </c>
      <c r="J7" s="26">
        <v>1443</v>
      </c>
      <c r="K7" s="4">
        <v>1</v>
      </c>
    </row>
    <row r="8" spans="1:15" ht="21" customHeight="1" x14ac:dyDescent="0.25">
      <c r="A8" s="25">
        <v>3</v>
      </c>
      <c r="B8" s="37" t="s">
        <v>120</v>
      </c>
      <c r="C8" s="38">
        <v>2003</v>
      </c>
      <c r="D8" s="47" t="s">
        <v>16</v>
      </c>
      <c r="E8" s="28">
        <v>17</v>
      </c>
      <c r="F8" s="23">
        <v>1.7372685185185185E-2</v>
      </c>
      <c r="G8" s="23">
        <v>5.9027777777777802E-3</v>
      </c>
      <c r="H8" s="23">
        <f t="shared" si="0"/>
        <v>1.1469907407407404E-2</v>
      </c>
      <c r="I8" s="26">
        <v>3</v>
      </c>
      <c r="J8" s="26">
        <v>1400</v>
      </c>
      <c r="K8" s="4">
        <v>1</v>
      </c>
    </row>
    <row r="9" spans="1:15" ht="21" customHeight="1" x14ac:dyDescent="0.25">
      <c r="A9" s="25">
        <v>4</v>
      </c>
      <c r="B9" s="37" t="s">
        <v>80</v>
      </c>
      <c r="C9" s="38">
        <v>2004</v>
      </c>
      <c r="D9" s="41" t="s">
        <v>43</v>
      </c>
      <c r="E9" s="28">
        <v>15</v>
      </c>
      <c r="F9" s="23">
        <v>1.7048611111111112E-2</v>
      </c>
      <c r="G9" s="23">
        <v>5.2083333333333296E-3</v>
      </c>
      <c r="H9" s="23">
        <f t="shared" si="0"/>
        <v>1.1840277777777783E-2</v>
      </c>
      <c r="I9" s="26">
        <v>4</v>
      </c>
      <c r="J9" s="26">
        <v>1325</v>
      </c>
      <c r="K9" s="4">
        <v>1</v>
      </c>
    </row>
    <row r="10" spans="1:15" ht="21" customHeight="1" x14ac:dyDescent="0.25">
      <c r="A10" s="25">
        <v>5</v>
      </c>
      <c r="B10" s="37" t="s">
        <v>118</v>
      </c>
      <c r="C10" s="38">
        <v>2004</v>
      </c>
      <c r="D10" s="47" t="s">
        <v>16</v>
      </c>
      <c r="E10" s="28">
        <v>16</v>
      </c>
      <c r="F10" s="23">
        <v>1.7511574074074072E-2</v>
      </c>
      <c r="G10" s="23">
        <v>5.5555555555555497E-3</v>
      </c>
      <c r="H10" s="23">
        <f t="shared" si="0"/>
        <v>1.1956018518518522E-2</v>
      </c>
      <c r="I10" s="26">
        <v>5</v>
      </c>
      <c r="J10" s="26">
        <v>1303</v>
      </c>
      <c r="K10" s="33">
        <v>2</v>
      </c>
    </row>
    <row r="11" spans="1:15" ht="21" customHeight="1" x14ac:dyDescent="0.25">
      <c r="A11" s="25">
        <v>6</v>
      </c>
      <c r="B11" s="37" t="s">
        <v>117</v>
      </c>
      <c r="C11" s="38">
        <v>2004</v>
      </c>
      <c r="D11" s="47" t="s">
        <v>16</v>
      </c>
      <c r="E11" s="28">
        <v>11</v>
      </c>
      <c r="F11" s="23">
        <v>1.6469907407407405E-2</v>
      </c>
      <c r="G11" s="23">
        <v>3.81944444444444E-3</v>
      </c>
      <c r="H11" s="23">
        <f t="shared" si="0"/>
        <v>1.2650462962962966E-2</v>
      </c>
      <c r="I11" s="26">
        <v>6</v>
      </c>
      <c r="J11" s="26">
        <v>1181</v>
      </c>
      <c r="K11" s="33">
        <v>2</v>
      </c>
      <c r="N11" s="35" t="s">
        <v>138</v>
      </c>
      <c r="O11" s="35" t="s">
        <v>139</v>
      </c>
    </row>
    <row r="12" spans="1:15" ht="21" customHeight="1" x14ac:dyDescent="0.25">
      <c r="A12" s="25">
        <v>7</v>
      </c>
      <c r="B12" s="37" t="s">
        <v>75</v>
      </c>
      <c r="C12" s="38">
        <v>1989</v>
      </c>
      <c r="D12" s="47" t="s">
        <v>16</v>
      </c>
      <c r="E12" s="28">
        <v>9</v>
      </c>
      <c r="F12" s="23">
        <v>1.579861111111111E-2</v>
      </c>
      <c r="G12" s="23">
        <v>3.1250000000000002E-3</v>
      </c>
      <c r="H12" s="23">
        <f t="shared" si="0"/>
        <v>1.2673611111111111E-2</v>
      </c>
      <c r="I12" s="26">
        <v>7</v>
      </c>
      <c r="J12" s="32" t="s">
        <v>41</v>
      </c>
      <c r="K12" s="33">
        <v>2</v>
      </c>
      <c r="M12" t="s">
        <v>131</v>
      </c>
      <c r="N12" s="43">
        <v>1.0479166666666666E-2</v>
      </c>
      <c r="O12" s="46">
        <v>1.1844907407407408E-2</v>
      </c>
    </row>
    <row r="13" spans="1:15" ht="21" customHeight="1" x14ac:dyDescent="0.25">
      <c r="A13" s="25">
        <v>8</v>
      </c>
      <c r="B13" s="37" t="s">
        <v>127</v>
      </c>
      <c r="C13" s="38">
        <v>1997</v>
      </c>
      <c r="D13" s="47" t="s">
        <v>44</v>
      </c>
      <c r="E13" s="28">
        <v>8</v>
      </c>
      <c r="F13" s="23">
        <v>1.5821759259259261E-2</v>
      </c>
      <c r="G13" s="23">
        <v>2.7777777777777801E-3</v>
      </c>
      <c r="H13" s="23">
        <f t="shared" si="0"/>
        <v>1.3043981481481481E-2</v>
      </c>
      <c r="I13" s="26">
        <v>8</v>
      </c>
      <c r="J13" s="26">
        <v>1120</v>
      </c>
      <c r="K13" s="33">
        <v>2</v>
      </c>
      <c r="M13" t="s">
        <v>132</v>
      </c>
      <c r="N13" s="43">
        <v>1.1745370370370371E-2</v>
      </c>
      <c r="O13" s="46">
        <v>1.3256944444444444E-2</v>
      </c>
    </row>
    <row r="14" spans="1:15" ht="21" customHeight="1" x14ac:dyDescent="0.25">
      <c r="A14" s="25">
        <v>9</v>
      </c>
      <c r="B14" s="37" t="s">
        <v>62</v>
      </c>
      <c r="C14" s="38">
        <v>1975</v>
      </c>
      <c r="D14" s="47" t="s">
        <v>56</v>
      </c>
      <c r="E14" s="28">
        <v>6</v>
      </c>
      <c r="F14" s="23">
        <v>1.5370370370370369E-2</v>
      </c>
      <c r="G14" s="23">
        <v>2.0833333333333298E-3</v>
      </c>
      <c r="H14" s="23">
        <f t="shared" si="0"/>
        <v>1.328703703703704E-2</v>
      </c>
      <c r="I14" s="26">
        <v>9</v>
      </c>
      <c r="J14" s="26">
        <v>1084</v>
      </c>
      <c r="K14" s="4">
        <v>3</v>
      </c>
      <c r="M14" t="s">
        <v>133</v>
      </c>
      <c r="N14" s="43">
        <v>1.3341435185185185E-2</v>
      </c>
      <c r="O14" s="46">
        <v>1.503472222222222E-2</v>
      </c>
    </row>
    <row r="15" spans="1:15" ht="21" customHeight="1" x14ac:dyDescent="0.25">
      <c r="A15" s="25">
        <v>10</v>
      </c>
      <c r="B15" s="37" t="s">
        <v>78</v>
      </c>
      <c r="C15" s="38">
        <v>2001</v>
      </c>
      <c r="D15" s="47" t="s">
        <v>16</v>
      </c>
      <c r="E15" s="28">
        <v>14</v>
      </c>
      <c r="F15" s="23">
        <v>1.8298611111111113E-2</v>
      </c>
      <c r="G15" s="23">
        <v>4.8611111111111103E-3</v>
      </c>
      <c r="H15" s="23">
        <f t="shared" si="0"/>
        <v>1.3437500000000002E-2</v>
      </c>
      <c r="I15" s="26">
        <v>10</v>
      </c>
      <c r="J15" s="32" t="s">
        <v>41</v>
      </c>
      <c r="K15" s="4">
        <v>3</v>
      </c>
      <c r="M15" t="s">
        <v>134</v>
      </c>
      <c r="N15" s="43">
        <v>1.5340277777777777E-2</v>
      </c>
      <c r="O15" s="46">
        <v>1.7263888888888888E-2</v>
      </c>
    </row>
    <row r="16" spans="1:15" ht="21" customHeight="1" x14ac:dyDescent="0.25">
      <c r="A16" s="25">
        <v>11</v>
      </c>
      <c r="B16" s="37" t="s">
        <v>99</v>
      </c>
      <c r="C16" s="38">
        <v>2002</v>
      </c>
      <c r="D16" s="47" t="s">
        <v>51</v>
      </c>
      <c r="E16" s="28">
        <v>10</v>
      </c>
      <c r="F16" s="23">
        <v>1.7222222222222222E-2</v>
      </c>
      <c r="G16" s="23">
        <v>3.4722222222222199E-3</v>
      </c>
      <c r="H16" s="23">
        <f t="shared" si="0"/>
        <v>1.3750000000000002E-2</v>
      </c>
      <c r="I16" s="26">
        <v>11</v>
      </c>
      <c r="J16" s="26">
        <v>1020</v>
      </c>
      <c r="K16" s="4">
        <v>3</v>
      </c>
      <c r="M16" t="s">
        <v>135</v>
      </c>
      <c r="N16" s="43">
        <v>1.781134259259259E-2</v>
      </c>
      <c r="O16" s="46">
        <v>2.0037037037037037E-2</v>
      </c>
    </row>
    <row r="17" spans="1:15" ht="21" customHeight="1" x14ac:dyDescent="0.25">
      <c r="A17" s="25">
        <v>12</v>
      </c>
      <c r="B17" s="37" t="s">
        <v>73</v>
      </c>
      <c r="C17" s="38">
        <v>1996</v>
      </c>
      <c r="D17" s="47" t="s">
        <v>16</v>
      </c>
      <c r="E17" s="28">
        <v>21</v>
      </c>
      <c r="F17" s="23">
        <v>2.1724537037037039E-2</v>
      </c>
      <c r="G17" s="23">
        <v>7.2916666666666598E-3</v>
      </c>
      <c r="H17" s="23">
        <f t="shared" si="0"/>
        <v>1.4432870370370379E-2</v>
      </c>
      <c r="I17" s="26">
        <v>12</v>
      </c>
      <c r="J17" s="26">
        <v>933</v>
      </c>
      <c r="K17" s="4">
        <v>3</v>
      </c>
      <c r="M17" t="s">
        <v>136</v>
      </c>
      <c r="N17" s="43">
        <v>2.0789351851851854E-2</v>
      </c>
      <c r="O17" s="46">
        <v>2.3413194444444448E-2</v>
      </c>
    </row>
    <row r="18" spans="1:15" ht="21" customHeight="1" x14ac:dyDescent="0.25">
      <c r="A18" s="25">
        <v>13</v>
      </c>
      <c r="B18" s="37" t="s">
        <v>98</v>
      </c>
      <c r="C18" s="38">
        <v>1982</v>
      </c>
      <c r="D18" s="41" t="s">
        <v>63</v>
      </c>
      <c r="E18" s="28">
        <v>7</v>
      </c>
      <c r="F18" s="23">
        <v>1.7719907407407406E-2</v>
      </c>
      <c r="G18" s="23">
        <v>2.43055555555555E-3</v>
      </c>
      <c r="H18" s="23">
        <f t="shared" si="0"/>
        <v>1.5289351851851856E-2</v>
      </c>
      <c r="I18" s="26">
        <v>13</v>
      </c>
      <c r="J18" s="26">
        <v>835</v>
      </c>
      <c r="K18" s="4" t="s">
        <v>140</v>
      </c>
    </row>
    <row r="19" spans="1:15" ht="21" customHeight="1" x14ac:dyDescent="0.25">
      <c r="A19" s="25">
        <v>14</v>
      </c>
      <c r="B19" s="37" t="s">
        <v>108</v>
      </c>
      <c r="C19" s="38">
        <v>2003</v>
      </c>
      <c r="D19" s="47" t="s">
        <v>38</v>
      </c>
      <c r="E19" s="28">
        <v>19</v>
      </c>
      <c r="F19" s="23">
        <v>2.4027777777777776E-2</v>
      </c>
      <c r="G19" s="23">
        <v>6.5972222222222196E-3</v>
      </c>
      <c r="H19" s="23">
        <f t="shared" si="0"/>
        <v>1.7430555555555557E-2</v>
      </c>
      <c r="I19" s="26">
        <v>14</v>
      </c>
      <c r="J19" s="26">
        <v>631</v>
      </c>
      <c r="K19" s="4" t="s">
        <v>141</v>
      </c>
    </row>
    <row r="20" spans="1:15" ht="21" customHeight="1" x14ac:dyDescent="0.25">
      <c r="A20" s="25">
        <v>15</v>
      </c>
      <c r="B20" s="37" t="s">
        <v>95</v>
      </c>
      <c r="C20" s="38">
        <v>1981</v>
      </c>
      <c r="D20" s="41" t="s">
        <v>15</v>
      </c>
      <c r="E20" s="28">
        <v>20</v>
      </c>
      <c r="F20" s="23">
        <v>2.642361111111111E-2</v>
      </c>
      <c r="G20" s="23">
        <v>6.9444444444444397E-3</v>
      </c>
      <c r="H20" s="23">
        <f t="shared" si="0"/>
        <v>1.9479166666666669E-2</v>
      </c>
      <c r="I20" s="26">
        <v>15</v>
      </c>
      <c r="J20" s="32" t="s">
        <v>41</v>
      </c>
      <c r="K20" s="4" t="s">
        <v>142</v>
      </c>
    </row>
    <row r="21" spans="1:15" ht="21" customHeight="1" x14ac:dyDescent="0.25">
      <c r="A21" s="25">
        <v>16</v>
      </c>
      <c r="B21" s="37" t="s">
        <v>110</v>
      </c>
      <c r="C21" s="38">
        <v>2002</v>
      </c>
      <c r="D21" s="47" t="s">
        <v>44</v>
      </c>
      <c r="E21" s="28">
        <v>23</v>
      </c>
      <c r="F21" s="23">
        <v>3.138888888888889E-2</v>
      </c>
      <c r="G21" s="23">
        <v>7.9861111111111105E-3</v>
      </c>
      <c r="H21" s="23">
        <f t="shared" si="0"/>
        <v>2.3402777777777779E-2</v>
      </c>
      <c r="I21" s="26">
        <v>16</v>
      </c>
      <c r="J21" s="26">
        <v>234</v>
      </c>
      <c r="K21" s="4" t="s">
        <v>142</v>
      </c>
    </row>
    <row r="22" spans="1:15" ht="21" customHeight="1" x14ac:dyDescent="0.25">
      <c r="A22" s="25">
        <v>17</v>
      </c>
      <c r="B22" s="37" t="s">
        <v>106</v>
      </c>
      <c r="C22" s="38">
        <v>2002</v>
      </c>
      <c r="D22" s="47" t="s">
        <v>38</v>
      </c>
      <c r="E22" s="28">
        <v>22</v>
      </c>
      <c r="F22" s="23">
        <v>3.1400462962962963E-2</v>
      </c>
      <c r="G22" s="23">
        <v>7.6388888888888904E-3</v>
      </c>
      <c r="H22" s="23">
        <f t="shared" si="0"/>
        <v>2.3761574074074074E-2</v>
      </c>
      <c r="I22" s="26">
        <v>17</v>
      </c>
      <c r="J22" s="26">
        <v>216</v>
      </c>
      <c r="K22" s="4" t="s">
        <v>18</v>
      </c>
    </row>
    <row r="23" spans="1:15" ht="21" customHeight="1" x14ac:dyDescent="0.25">
      <c r="A23" s="25">
        <v>18</v>
      </c>
      <c r="B23" s="37" t="s">
        <v>107</v>
      </c>
      <c r="C23" s="38">
        <v>2003</v>
      </c>
      <c r="D23" s="47" t="s">
        <v>38</v>
      </c>
      <c r="E23" s="28">
        <v>18</v>
      </c>
      <c r="F23" s="23">
        <v>4.8634259259259259E-2</v>
      </c>
      <c r="G23" s="23">
        <v>6.2500000000000003E-3</v>
      </c>
      <c r="H23" s="23">
        <f t="shared" si="0"/>
        <v>4.238425925925926E-2</v>
      </c>
      <c r="I23" s="26">
        <v>18</v>
      </c>
      <c r="J23" s="26">
        <v>0</v>
      </c>
      <c r="K23" s="4" t="s">
        <v>18</v>
      </c>
    </row>
    <row r="24" spans="1:15" ht="21" customHeight="1" x14ac:dyDescent="0.25">
      <c r="A24" s="25">
        <v>19</v>
      </c>
      <c r="B24" s="37" t="s">
        <v>121</v>
      </c>
      <c r="C24" s="38">
        <v>2006</v>
      </c>
      <c r="D24" s="47" t="s">
        <v>16</v>
      </c>
      <c r="E24" s="28">
        <v>3</v>
      </c>
      <c r="F24" s="23">
        <v>1.2743055555555556E-2</v>
      </c>
      <c r="G24" s="23">
        <v>1.0416666666666699E-3</v>
      </c>
      <c r="H24" s="23">
        <f t="shared" si="0"/>
        <v>1.1701388888888886E-2</v>
      </c>
      <c r="I24" s="26" t="s">
        <v>82</v>
      </c>
      <c r="J24" s="26" t="s">
        <v>82</v>
      </c>
      <c r="K24" s="4">
        <v>1</v>
      </c>
    </row>
    <row r="25" spans="1:15" ht="21" customHeight="1" x14ac:dyDescent="0.25">
      <c r="A25" s="25">
        <v>20</v>
      </c>
      <c r="B25" s="37" t="s">
        <v>79</v>
      </c>
      <c r="C25" s="38">
        <v>2008</v>
      </c>
      <c r="D25" s="41" t="s">
        <v>15</v>
      </c>
      <c r="E25" s="28">
        <v>2</v>
      </c>
      <c r="F25" s="23">
        <v>1.2407407407407409E-2</v>
      </c>
      <c r="G25" s="23">
        <v>6.9444444444444447E-4</v>
      </c>
      <c r="H25" s="23">
        <f t="shared" si="0"/>
        <v>1.1712962962962965E-2</v>
      </c>
      <c r="I25" s="26" t="s">
        <v>82</v>
      </c>
      <c r="J25" s="26" t="s">
        <v>82</v>
      </c>
      <c r="K25" s="4">
        <v>2</v>
      </c>
    </row>
    <row r="26" spans="1:15" ht="21" customHeight="1" x14ac:dyDescent="0.25">
      <c r="A26" s="25">
        <v>21</v>
      </c>
      <c r="B26" s="37" t="s">
        <v>129</v>
      </c>
      <c r="C26" s="38">
        <v>2004</v>
      </c>
      <c r="D26" s="47" t="s">
        <v>130</v>
      </c>
      <c r="E26" s="28">
        <v>5</v>
      </c>
      <c r="F26" s="23">
        <v>1.4259259259259261E-2</v>
      </c>
      <c r="G26" s="23">
        <v>1.7361111111111099E-3</v>
      </c>
      <c r="H26" s="23">
        <f t="shared" si="0"/>
        <v>1.2523148148148151E-2</v>
      </c>
      <c r="I26" s="26" t="s">
        <v>82</v>
      </c>
      <c r="J26" s="26" t="s">
        <v>82</v>
      </c>
      <c r="K26" s="4">
        <v>2</v>
      </c>
    </row>
    <row r="27" spans="1:15" ht="21" customHeight="1" x14ac:dyDescent="0.25">
      <c r="A27" s="25">
        <v>22</v>
      </c>
      <c r="B27" s="37" t="s">
        <v>122</v>
      </c>
      <c r="C27" s="38">
        <v>2006</v>
      </c>
      <c r="D27" s="47" t="s">
        <v>16</v>
      </c>
      <c r="E27" s="28">
        <v>4</v>
      </c>
      <c r="F27" s="23">
        <v>1.4178240740740741E-2</v>
      </c>
      <c r="G27" s="23">
        <v>1.38888888888889E-3</v>
      </c>
      <c r="H27" s="23">
        <f t="shared" si="0"/>
        <v>1.278935185185185E-2</v>
      </c>
      <c r="I27" s="26" t="s">
        <v>82</v>
      </c>
      <c r="J27" s="26" t="s">
        <v>82</v>
      </c>
      <c r="K27" s="4">
        <v>2</v>
      </c>
    </row>
    <row r="28" spans="1:15" ht="21" customHeight="1" x14ac:dyDescent="0.25">
      <c r="A28" s="25">
        <v>23</v>
      </c>
      <c r="B28" s="37" t="s">
        <v>123</v>
      </c>
      <c r="C28" s="38">
        <v>2006</v>
      </c>
      <c r="D28" s="47" t="s">
        <v>16</v>
      </c>
      <c r="E28" s="28">
        <v>1</v>
      </c>
      <c r="F28" s="23">
        <v>1.4467592592592593E-2</v>
      </c>
      <c r="G28" s="23">
        <v>3.4722222222222224E-4</v>
      </c>
      <c r="H28" s="23">
        <f t="shared" si="0"/>
        <v>1.412037037037037E-2</v>
      </c>
      <c r="I28" s="26" t="s">
        <v>82</v>
      </c>
      <c r="J28" s="26" t="s">
        <v>82</v>
      </c>
      <c r="K28" s="4">
        <v>3</v>
      </c>
    </row>
    <row r="29" spans="1:15" ht="32.25" customHeight="1" x14ac:dyDescent="0.25">
      <c r="A29" s="1" t="s">
        <v>13</v>
      </c>
      <c r="B29" t="s">
        <v>7</v>
      </c>
      <c r="D29" t="s">
        <v>10</v>
      </c>
      <c r="G29" t="s">
        <v>9</v>
      </c>
    </row>
    <row r="30" spans="1:15" x14ac:dyDescent="0.25">
      <c r="A30" s="1" t="s">
        <v>13</v>
      </c>
    </row>
    <row r="31" spans="1:15" x14ac:dyDescent="0.25">
      <c r="A31" s="1" t="s">
        <v>13</v>
      </c>
      <c r="B31" t="s">
        <v>8</v>
      </c>
      <c r="D31" t="s">
        <v>10</v>
      </c>
      <c r="G31" t="s">
        <v>9</v>
      </c>
    </row>
    <row r="32" spans="1:15" x14ac:dyDescent="0.25">
      <c r="A32" s="1" t="s">
        <v>13</v>
      </c>
    </row>
    <row r="33" spans="1:1" x14ac:dyDescent="0.25">
      <c r="A33" s="1" t="s">
        <v>13</v>
      </c>
    </row>
    <row r="34" spans="1:1" x14ac:dyDescent="0.25">
      <c r="A34" s="1" t="s">
        <v>13</v>
      </c>
    </row>
    <row r="35" spans="1:1" x14ac:dyDescent="0.25">
      <c r="A35" s="1" t="s">
        <v>13</v>
      </c>
    </row>
    <row r="36" spans="1:1" x14ac:dyDescent="0.25">
      <c r="A36" s="1" t="s">
        <v>13</v>
      </c>
    </row>
    <row r="37" spans="1:1" x14ac:dyDescent="0.25">
      <c r="A37" s="1" t="s">
        <v>13</v>
      </c>
    </row>
    <row r="38" spans="1:1" x14ac:dyDescent="0.25">
      <c r="A38" s="1" t="s">
        <v>13</v>
      </c>
    </row>
    <row r="39" spans="1:1" x14ac:dyDescent="0.25">
      <c r="A39" s="1" t="s">
        <v>13</v>
      </c>
    </row>
    <row r="40" spans="1:1" x14ac:dyDescent="0.25">
      <c r="A40" s="1" t="s">
        <v>13</v>
      </c>
    </row>
    <row r="41" spans="1:1" x14ac:dyDescent="0.25">
      <c r="A41" s="1" t="s">
        <v>13</v>
      </c>
    </row>
    <row r="42" spans="1:1" x14ac:dyDescent="0.25">
      <c r="A42" s="1" t="s">
        <v>13</v>
      </c>
    </row>
    <row r="43" spans="1:1" x14ac:dyDescent="0.25">
      <c r="A43" s="1" t="s">
        <v>13</v>
      </c>
    </row>
    <row r="44" spans="1:1" x14ac:dyDescent="0.25">
      <c r="A44" s="1" t="s">
        <v>13</v>
      </c>
    </row>
    <row r="45" spans="1:1" x14ac:dyDescent="0.25">
      <c r="A45" s="1" t="s">
        <v>13</v>
      </c>
    </row>
    <row r="46" spans="1:1" x14ac:dyDescent="0.25">
      <c r="A46" s="1" t="s">
        <v>13</v>
      </c>
    </row>
    <row r="47" spans="1:1" x14ac:dyDescent="0.25">
      <c r="A47" s="1" t="s">
        <v>13</v>
      </c>
    </row>
    <row r="48" spans="1:1" x14ac:dyDescent="0.25">
      <c r="A48" s="1" t="s">
        <v>13</v>
      </c>
    </row>
    <row r="49" spans="1:1" x14ac:dyDescent="0.25">
      <c r="A49" s="1" t="s">
        <v>13</v>
      </c>
    </row>
    <row r="50" spans="1:1" x14ac:dyDescent="0.25">
      <c r="A50" s="1" t="s">
        <v>13</v>
      </c>
    </row>
    <row r="51" spans="1:1" x14ac:dyDescent="0.25">
      <c r="A51" s="1" t="s">
        <v>13</v>
      </c>
    </row>
    <row r="52" spans="1:1" x14ac:dyDescent="0.25">
      <c r="A52" s="1" t="s">
        <v>13</v>
      </c>
    </row>
    <row r="53" spans="1:1" x14ac:dyDescent="0.25">
      <c r="A53" s="1" t="s">
        <v>13</v>
      </c>
    </row>
    <row r="54" spans="1:1" x14ac:dyDescent="0.25">
      <c r="A54" s="1" t="s">
        <v>13</v>
      </c>
    </row>
    <row r="55" spans="1:1" x14ac:dyDescent="0.25">
      <c r="A55" s="1" t="s">
        <v>13</v>
      </c>
    </row>
    <row r="56" spans="1:1" x14ac:dyDescent="0.25">
      <c r="A56" s="1" t="s">
        <v>13</v>
      </c>
    </row>
    <row r="57" spans="1:1" x14ac:dyDescent="0.25">
      <c r="A57" s="1" t="s">
        <v>13</v>
      </c>
    </row>
    <row r="58" spans="1:1" x14ac:dyDescent="0.25">
      <c r="A58" s="1" t="s">
        <v>13</v>
      </c>
    </row>
    <row r="59" spans="1:1" x14ac:dyDescent="0.25">
      <c r="A59" s="1" t="s">
        <v>13</v>
      </c>
    </row>
    <row r="60" spans="1:1" x14ac:dyDescent="0.25">
      <c r="A60" s="1" t="s">
        <v>13</v>
      </c>
    </row>
    <row r="61" spans="1:1" x14ac:dyDescent="0.25">
      <c r="A61" s="1" t="s">
        <v>13</v>
      </c>
    </row>
    <row r="62" spans="1:1" x14ac:dyDescent="0.25">
      <c r="A62" s="1" t="s">
        <v>13</v>
      </c>
    </row>
  </sheetData>
  <sortState ref="B17:K23">
    <sortCondition ref="H17:H23"/>
  </sortState>
  <mergeCells count="4">
    <mergeCell ref="A1:K1"/>
    <mergeCell ref="A2:K2"/>
    <mergeCell ref="D3:K3"/>
    <mergeCell ref="A3:C3"/>
  </mergeCells>
  <pageMargins left="0.23622047244094491" right="3.937007874015748E-2" top="0.15748031496062992" bottom="0.15748031496062992" header="0.11811023622047245" footer="0.11811023622047245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opLeftCell="A4" workbookViewId="0">
      <selection activeCell="J1" sqref="J1:K1048576"/>
    </sheetView>
  </sheetViews>
  <sheetFormatPr defaultRowHeight="15" x14ac:dyDescent="0.25"/>
  <cols>
    <col min="1" max="1" width="5.42578125" customWidth="1"/>
    <col min="2" max="2" width="26.42578125" customWidth="1"/>
    <col min="3" max="5" width="12.28515625" customWidth="1"/>
    <col min="6" max="6" width="8.7109375" customWidth="1"/>
    <col min="7" max="7" width="8.42578125" customWidth="1"/>
  </cols>
  <sheetData>
    <row r="1" spans="1:9" ht="18.75" x14ac:dyDescent="0.3">
      <c r="A1" s="50" t="s">
        <v>24</v>
      </c>
      <c r="B1" s="50"/>
      <c r="C1" s="50"/>
      <c r="D1" s="50"/>
      <c r="E1" s="50"/>
      <c r="F1" s="50"/>
      <c r="G1" s="50"/>
      <c r="H1" s="5"/>
      <c r="I1" s="5"/>
    </row>
    <row r="2" spans="1:9" ht="21.75" customHeight="1" x14ac:dyDescent="0.3">
      <c r="A2" s="49" t="s">
        <v>47</v>
      </c>
      <c r="B2" s="49"/>
      <c r="C2" s="49"/>
      <c r="D2" s="49"/>
      <c r="E2" s="49"/>
      <c r="F2" s="49"/>
      <c r="G2" s="49"/>
      <c r="H2" s="6"/>
      <c r="I2" s="6"/>
    </row>
    <row r="3" spans="1:9" ht="15" customHeight="1" x14ac:dyDescent="0.3">
      <c r="A3" s="54" t="s">
        <v>145</v>
      </c>
      <c r="B3" s="54"/>
      <c r="C3" s="54"/>
      <c r="D3" s="54"/>
      <c r="E3" s="54"/>
      <c r="F3" s="54"/>
      <c r="G3" s="54"/>
    </row>
    <row r="4" spans="1:9" ht="56.25" x14ac:dyDescent="0.3">
      <c r="A4" s="7" t="s">
        <v>23</v>
      </c>
      <c r="B4" s="8" t="s">
        <v>22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</row>
    <row r="5" spans="1:9" ht="19.5" x14ac:dyDescent="0.35">
      <c r="A5" s="27">
        <v>1</v>
      </c>
      <c r="B5" s="24" t="s">
        <v>26</v>
      </c>
      <c r="C5" s="32">
        <v>1700</v>
      </c>
      <c r="D5" s="32">
        <v>1485</v>
      </c>
      <c r="E5" s="32">
        <v>1459</v>
      </c>
      <c r="F5" s="9">
        <f t="shared" ref="F5:F14" si="0">SUM(C5:E5)</f>
        <v>4644</v>
      </c>
      <c r="G5" s="9">
        <v>1</v>
      </c>
    </row>
    <row r="6" spans="1:9" ht="19.5" x14ac:dyDescent="0.35">
      <c r="A6" s="27">
        <v>2</v>
      </c>
      <c r="B6" s="24" t="s">
        <v>34</v>
      </c>
      <c r="C6" s="22">
        <v>1529</v>
      </c>
      <c r="D6" s="32">
        <v>1502</v>
      </c>
      <c r="E6" s="32">
        <v>1494</v>
      </c>
      <c r="F6" s="9">
        <f t="shared" si="0"/>
        <v>4525</v>
      </c>
      <c r="G6" s="9">
        <v>2</v>
      </c>
    </row>
    <row r="7" spans="1:9" ht="19.5" x14ac:dyDescent="0.35">
      <c r="A7" s="27">
        <v>3</v>
      </c>
      <c r="B7" s="24" t="s">
        <v>35</v>
      </c>
      <c r="C7" s="32">
        <v>1473</v>
      </c>
      <c r="D7" s="32">
        <v>1360</v>
      </c>
      <c r="E7" s="32">
        <v>1272</v>
      </c>
      <c r="F7" s="9">
        <f t="shared" si="0"/>
        <v>4105</v>
      </c>
      <c r="G7" s="9">
        <v>3</v>
      </c>
    </row>
    <row r="8" spans="1:9" ht="19.5" x14ac:dyDescent="0.35">
      <c r="A8" s="27">
        <v>4</v>
      </c>
      <c r="B8" s="24" t="s">
        <v>27</v>
      </c>
      <c r="C8" s="32">
        <v>1349</v>
      </c>
      <c r="D8" s="22">
        <v>1325</v>
      </c>
      <c r="E8" s="32">
        <v>1201</v>
      </c>
      <c r="F8" s="9">
        <f t="shared" si="0"/>
        <v>3875</v>
      </c>
      <c r="G8" s="9">
        <v>4</v>
      </c>
    </row>
    <row r="9" spans="1:9" ht="19.5" x14ac:dyDescent="0.35">
      <c r="A9" s="27">
        <v>5</v>
      </c>
      <c r="B9" s="24" t="s">
        <v>28</v>
      </c>
      <c r="C9" s="32">
        <v>1254</v>
      </c>
      <c r="D9" s="32">
        <v>1169</v>
      </c>
      <c r="E9" s="32">
        <v>824</v>
      </c>
      <c r="F9" s="9">
        <f t="shared" si="0"/>
        <v>3247</v>
      </c>
      <c r="G9" s="9">
        <v>5</v>
      </c>
    </row>
    <row r="10" spans="1:9" ht="19.5" x14ac:dyDescent="0.35">
      <c r="A10" s="27">
        <v>6</v>
      </c>
      <c r="B10" s="24" t="s">
        <v>25</v>
      </c>
      <c r="C10" s="32">
        <v>1160</v>
      </c>
      <c r="D10" s="32">
        <v>1023</v>
      </c>
      <c r="E10" s="32">
        <v>985</v>
      </c>
      <c r="F10" s="9">
        <f t="shared" si="0"/>
        <v>3168</v>
      </c>
      <c r="G10" s="9">
        <v>6</v>
      </c>
    </row>
    <row r="11" spans="1:9" ht="19.5" x14ac:dyDescent="0.35">
      <c r="A11" s="27">
        <v>7</v>
      </c>
      <c r="B11" s="24" t="s">
        <v>60</v>
      </c>
      <c r="C11" s="22">
        <v>1120</v>
      </c>
      <c r="D11" s="32">
        <v>850</v>
      </c>
      <c r="E11" s="32">
        <v>835</v>
      </c>
      <c r="F11" s="9">
        <f t="shared" si="0"/>
        <v>2805</v>
      </c>
      <c r="G11" s="9">
        <v>7</v>
      </c>
    </row>
    <row r="12" spans="1:9" ht="19.5" x14ac:dyDescent="0.35">
      <c r="A12" s="27">
        <v>8</v>
      </c>
      <c r="B12" s="24" t="s">
        <v>36</v>
      </c>
      <c r="C12" s="32">
        <v>919</v>
      </c>
      <c r="D12" s="32">
        <v>726</v>
      </c>
      <c r="E12" s="32">
        <v>441</v>
      </c>
      <c r="F12" s="9">
        <f t="shared" si="0"/>
        <v>2086</v>
      </c>
      <c r="G12" s="9">
        <v>8</v>
      </c>
    </row>
    <row r="13" spans="1:9" ht="19.5" x14ac:dyDescent="0.35">
      <c r="A13" s="27">
        <v>9</v>
      </c>
      <c r="B13" s="24" t="s">
        <v>37</v>
      </c>
      <c r="C13" s="22">
        <v>631</v>
      </c>
      <c r="D13" s="32">
        <v>251</v>
      </c>
      <c r="E13" s="22">
        <v>216</v>
      </c>
      <c r="F13" s="9">
        <f t="shared" si="0"/>
        <v>1098</v>
      </c>
      <c r="G13" s="9">
        <v>9</v>
      </c>
    </row>
    <row r="14" spans="1:9" ht="19.5" x14ac:dyDescent="0.35">
      <c r="A14" s="27">
        <v>10</v>
      </c>
      <c r="B14" s="24" t="s">
        <v>61</v>
      </c>
      <c r="C14" s="32">
        <v>1206</v>
      </c>
      <c r="D14" s="22">
        <v>1020</v>
      </c>
      <c r="E14" s="26">
        <v>0</v>
      </c>
      <c r="F14" s="9">
        <f t="shared" si="0"/>
        <v>2226</v>
      </c>
      <c r="G14" s="9">
        <v>10</v>
      </c>
    </row>
    <row r="16" spans="1:9" x14ac:dyDescent="0.25">
      <c r="A16" s="10"/>
      <c r="B16" t="s">
        <v>7</v>
      </c>
      <c r="D16" t="s">
        <v>10</v>
      </c>
      <c r="F16" s="53" t="s">
        <v>9</v>
      </c>
      <c r="G16" s="53"/>
      <c r="H16" s="21"/>
    </row>
    <row r="17" spans="1:8" x14ac:dyDescent="0.25">
      <c r="A17" s="10"/>
    </row>
    <row r="18" spans="1:8" x14ac:dyDescent="0.25">
      <c r="A18" s="10"/>
      <c r="B18" t="s">
        <v>8</v>
      </c>
      <c r="D18" t="s">
        <v>10</v>
      </c>
      <c r="F18" s="53" t="s">
        <v>9</v>
      </c>
      <c r="G18" s="53"/>
      <c r="H18" s="21"/>
    </row>
  </sheetData>
  <sortState ref="B12:G14">
    <sortCondition ref="G12:G14"/>
  </sortState>
  <mergeCells count="5">
    <mergeCell ref="F16:G16"/>
    <mergeCell ref="F18:G18"/>
    <mergeCell ref="A1:G1"/>
    <mergeCell ref="A2:G2"/>
    <mergeCell ref="A3:G3"/>
  </mergeCells>
  <pageMargins left="0.7" right="0.7" top="0.75" bottom="0.75" header="0.3" footer="0.3"/>
  <pageSetup paperSize="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10 км</vt:lpstr>
      <vt:lpstr>5 км</vt:lpstr>
      <vt:lpstr>Командный зачет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app</cp:lastModifiedBy>
  <cp:lastPrinted>2021-02-14T09:09:48Z</cp:lastPrinted>
  <dcterms:created xsi:type="dcterms:W3CDTF">2014-12-08T05:45:18Z</dcterms:created>
  <dcterms:modified xsi:type="dcterms:W3CDTF">2021-02-15T03:15:25Z</dcterms:modified>
</cp:coreProperties>
</file>